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40F106D-9A69-4D04-A593-7A44F66A310B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<sst xmlns="http://schemas.openxmlformats.org/spreadsheetml/2006/main" count="15" uniqueCount="14">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</sst>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2" sqref="A2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11</v>
      </c>
      <c r="B10" s="13">
        <v>2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93.999999999999957</v>
      </c>
    </row>
    <row r="11" spans="1:6" ht="12.75" x14ac:dyDescent="0.2">
      <c r="A11" s="4">
        <v>13</v>
      </c>
      <c r="B11" s="13">
        <v>2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66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>
        <v>5</v>
      </c>
      <c r="B14" s="13">
        <v>1</v>
      </c>
      <c r="C14" s="11" t="str">
        <f>IFERROR(VLOOKUP(A14,'[1]Dados Produtos'!$A:$G,2,0),"")</f>
        <v>Amendoim</v>
      </c>
      <c r="D14" s="12">
        <f>IFERROR(VLOOKUP(A14,'[1]Dados Produtos'!$A:$G,4,0),"")</f>
        <v>1.25</v>
      </c>
      <c r="E14" s="12">
        <f>IFERROR(VLOOKUP(A14,'[1]Dados Produtos'!$A:$G,5,0),"")</f>
        <v>25</v>
      </c>
      <c r="F14" s="14">
        <f t="shared" si="0"/>
        <v>25</v>
      </c>
    </row>
    <row r="15" spans="1:6" ht="15.75" customHeight="1" x14ac:dyDescent="0.2">
      <c r="A15" s="4">
        <v>34</v>
      </c>
      <c r="B15" s="13">
        <v>1</v>
      </c>
      <c r="C15" s="11" t="str">
        <f>IFERROR(VLOOKUP(A15,'[1]Dados Produtos'!$A:$G,2,0),"")</f>
        <v>Olho de gelatina</v>
      </c>
      <c r="D15" s="12">
        <f>IFERROR(VLOOKUP(A15,'[1]Dados Produtos'!$A:$G,4,0),"")</f>
        <v>2.4166666666666599</v>
      </c>
      <c r="E15" s="12">
        <f>IFERROR(VLOOKUP(A15,'[1]Dados Produtos'!$A:$G,5,0),"")</f>
        <v>57.999999999999837</v>
      </c>
      <c r="F15" s="14">
        <f t="shared" si="0"/>
        <v>57.999999999999837</v>
      </c>
    </row>
    <row r="16" spans="1:6" ht="15.75" customHeight="1" x14ac:dyDescent="0.2">
      <c r="A16" s="4">
        <v>33</v>
      </c>
      <c r="B16" s="13">
        <v>1</v>
      </c>
      <c r="C16" s="11" t="str">
        <f>IFERROR(VLOOKUP(A16,'[1]Dados Produtos'!$A:$G,2,0),"")</f>
        <v>pirulito de olho</v>
      </c>
      <c r="D16" s="12">
        <f>IFERROR(VLOOKUP(A16,'[1]Dados Produtos'!$A:$G,4,0),"")</f>
        <v>1.86666666666666</v>
      </c>
      <c r="E16" s="12">
        <f>IFERROR(VLOOKUP(A16,'[1]Dados Produtos'!$A:$G,5,0),"")</f>
        <v>55.999999999999801</v>
      </c>
      <c r="F16" s="14">
        <f t="shared" si="0"/>
        <v>55.999999999999801</v>
      </c>
    </row>
    <row r="17" spans="1:6" ht="15.75" customHeight="1" x14ac:dyDescent="0.2">
      <c r="A17" s="4">
        <v>31</v>
      </c>
      <c r="B17" s="13">
        <v>2</v>
      </c>
      <c r="C17" s="11" t="str">
        <f>IFERROR(VLOOKUP(A17,'[1]Dados Produtos'!$A:$G,2,0),"")</f>
        <v>Dip look</v>
      </c>
      <c r="D17" s="12">
        <f>IFERROR(VLOOKUP(A17,'[1]Dados Produtos'!$A:$G,4,0),"")</f>
        <v>1.86666666666666</v>
      </c>
      <c r="E17" s="12">
        <f>IFERROR(VLOOKUP(A17,'[1]Dados Produtos'!$A:$G,5,0),"")</f>
        <v>27.999999999999901</v>
      </c>
      <c r="F17" s="14">
        <f t="shared" si="0"/>
        <v>55.999999999999801</v>
      </c>
    </row>
    <row r="18" spans="1:6" ht="15.75" customHeight="1" x14ac:dyDescent="0.2">
      <c r="A18" s="4">
        <v>22</v>
      </c>
      <c r="B18" s="13">
        <v>1</v>
      </c>
      <c r="C18" s="11" t="str">
        <f>IFERROR(VLOOKUP(A18,'[1]Dados Produtos'!$A:$G,2,0),"")</f>
        <v>Maria Mole</v>
      </c>
      <c r="D18" s="12">
        <f>IFERROR(VLOOKUP(A18,'[1]Dados Produtos'!$A:$G,4,0),"")</f>
        <v>2.25</v>
      </c>
      <c r="E18" s="12">
        <f>IFERROR(VLOOKUP(A18,'[1]Dados Produtos'!$A:$G,5,0),"")</f>
        <v>45</v>
      </c>
      <c r="F18" s="14">
        <f t="shared" si="0"/>
        <v>45</v>
      </c>
    </row>
    <row r="19" spans="1:6" ht="15.75" customHeight="1" x14ac:dyDescent="0.2">
      <c r="A19" s="4">
        <v>24</v>
      </c>
      <c r="B19" s="13">
        <v>1</v>
      </c>
      <c r="C19" s="11" t="str">
        <f>IFERROR(VLOOKUP(A19,'[1]Dados Produtos'!$A:$G,2,0),"")</f>
        <v>Canudo</v>
      </c>
      <c r="D19" s="12">
        <f>IFERROR(VLOOKUP(A19,'[1]Dados Produtos'!$A:$G,4,0),"")</f>
        <v>1.9</v>
      </c>
      <c r="E19" s="12">
        <f>IFERROR(VLOOKUP(A19,'[1]Dados Produtos'!$A:$G,5,0),"")</f>
        <v>38</v>
      </c>
      <c r="F19" s="14">
        <f t="shared" si="0"/>
        <v>38</v>
      </c>
    </row>
    <row r="20" spans="1:6" ht="15.75" customHeight="1" x14ac:dyDescent="0.2">
      <c r="A20" s="4">
        <v>2</v>
      </c>
      <c r="B20" s="13">
        <v>1</v>
      </c>
      <c r="C20" s="11" t="str">
        <f>IFERROR(VLOOKUP(A20,'[1]Dados Produtos'!$A:$G,2,0),"")</f>
        <v>Paçoca grande</v>
      </c>
      <c r="D20" s="12">
        <f>IFERROR(VLOOKUP(A20,'[1]Dados Produtos'!$A:$G,4,0),"")</f>
        <v>1.7166666666666599</v>
      </c>
      <c r="E20" s="12">
        <f>IFERROR(VLOOKUP(A20,'[1]Dados Produtos'!$A:$G,5,0),"")</f>
        <v>102.99999999999959</v>
      </c>
      <c r="F20" s="14">
        <f t="shared" si="0"/>
        <v>102.99999999999959</v>
      </c>
    </row>
    <row r="21" spans="1:6" ht="15.75" customHeight="1" x14ac:dyDescent="0.2">
      <c r="A21" s="4">
        <v>6</v>
      </c>
      <c r="B21" s="13">
        <v>1</v>
      </c>
      <c r="C21" s="11" t="str">
        <f>IFERROR(VLOOKUP(A21,'[1]Dados Produtos'!$A:$G,2,0),"")</f>
        <v>Brigadeiro</v>
      </c>
      <c r="D21" s="12">
        <f>IFERROR(VLOOKUP(A21,'[1]Dados Produtos'!$A:$G,4,0),"")</f>
        <v>1.85</v>
      </c>
      <c r="E21" s="12">
        <f>IFERROR(VLOOKUP(A21,'[1]Dados Produtos'!$A:$G,5,0),"")</f>
        <v>37</v>
      </c>
      <c r="F21" s="14">
        <f t="shared" si="0"/>
        <v>37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715.99999999999886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2024-06-28T02:49:45Z</dcterms:created>
  <dcterms:modified xsi:type="dcterms:W3CDTF">2024-06-28T02:49:45Z</dcterms:modified>
</cp:coreProperties>
</file>