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13_ncr:1_{5E561FF3-1DD6-4763-9D15-F9C027DEBFDE}" xr6:coauthVersionLast="47" xr6:coauthVersionMax="47" xr10:uidLastSave="{00000000-0000-0000-0000-000000000000}"/>
  <bookViews>
    <workbookView xWindow="312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<sst xmlns="http://schemas.openxmlformats.org/spreadsheetml/2006/main" count="15" uniqueCount="14">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</sst>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1.85</v>
          </cell>
          <cell r="E11">
            <v>37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1.85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1.2333333333333301</v>
          </cell>
          <cell r="E20">
            <v>36.999999999999901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2.25</v>
          </cell>
          <cell r="E24">
            <v>45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1.7166666666666599</v>
          </cell>
          <cell r="E27">
            <v>102.99999999999959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1.1000000000000001</v>
          </cell>
          <cell r="E31">
            <v>22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0.95</v>
          </cell>
          <cell r="E32">
            <v>38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1.86666666666666</v>
          </cell>
          <cell r="E33">
            <v>55.999999999999801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1.86666666666666</v>
          </cell>
          <cell r="E34">
            <v>55.999999999999801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0.22</v>
          </cell>
          <cell r="E35">
            <v>22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2</v>
          </cell>
          <cell r="E36">
            <v>24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1.85</v>
          </cell>
          <cell r="E37">
            <v>37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J4" sqref="J4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45463</v>
      </c>
      <c r="E2" s="1"/>
      <c r="F2" s="1"/>
    </row>
    <row r="3" spans="1:6" ht="15" x14ac:dyDescent="0.2">
      <c r="A3" s="8" t="s">
        <v>0</v>
      </c>
      <c r="B3" s="9">
        <v>10</v>
      </c>
      <c r="C3" s="8" t="s">
        <v>1</v>
      </c>
      <c r="D3" s="8" t="str">
        <f>IFERROR(VLOOKUP($B$3,'[1]Dados Clientes'!$A:$F,3,0),"")</f>
        <v>BAR DO ELIAS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</v>
      </c>
      <c r="B9" s="13">
        <v>1</v>
      </c>
      <c r="C9" s="11" t="str">
        <f>IFERROR(VLOOKUP(A9,'[1]Dados Produtos'!$A:$G,2,0),"")</f>
        <v>Paçoca pequena</v>
      </c>
      <c r="D9" s="12">
        <f>IFERROR(VLOOKUP(A9,'[1]Dados Produtos'!$A:$G,4,0),"")</f>
        <v>1.71428571428571</v>
      </c>
      <c r="E9" s="12">
        <f>IFERROR(VLOOKUP(A9,'[1]Dados Produtos'!$A:$G,5,0),"")</f>
        <v>71.999999999999815</v>
      </c>
      <c r="F9" s="14">
        <f t="shared" ref="F9:F35" si="0">IFERROR(B9*E9,"")</f>
        <v>71.999999999999815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1.7166666666666599</v>
      </c>
      <c r="E10" s="12">
        <f>IFERROR(VLOOKUP(A10,'[1]Dados Produtos'!$A:$G,5,0),"")</f>
        <v>102.99999999999959</v>
      </c>
      <c r="F10" s="14">
        <f t="shared" si="0"/>
        <v>102.99999999999959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174.9999999999994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2024-06-22T23:09:49Z</dcterms:created>
  <dcterms:modified xsi:type="dcterms:W3CDTF">2024-06-27T12:12:44Z</dcterms:modified>
</cp:coreProperties>
</file>