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94DE3FC-8BD2-4E7D-A1C2-F1FE9FA584FC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<sst xmlns="http://schemas.openxmlformats.org/spreadsheetml/2006/main" count="15" uniqueCount="14">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</sst>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6" sqref="A2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45440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35</v>
      </c>
      <c r="B10" s="13">
        <v>4</v>
      </c>
      <c r="C10" s="11" t="str">
        <f>IFERROR(VLOOKUP(A10,'[1]Dados Produtos'!$A:$G,2,0),"")</f>
        <v>Drops sabores</v>
      </c>
      <c r="D10" s="12">
        <f>IFERROR(VLOOKUP(A10,'[1]Dados Produtos'!$A:$G,4,0),"")</f>
        <v>1</v>
      </c>
      <c r="E10" s="12">
        <f>IFERROR(VLOOKUP(A10,'[1]Dados Produtos'!$A:$G,5,0),"")</f>
        <v>10</v>
      </c>
      <c r="F10" s="14">
        <f t="shared" si="0"/>
        <v>40</v>
      </c>
    </row>
    <row r="11" spans="1:6" ht="12.75" x14ac:dyDescent="0.2">
      <c r="A11" s="4">
        <v>5</v>
      </c>
      <c r="B11" s="13">
        <v>4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96</v>
      </c>
    </row>
    <row r="12" spans="1:6" ht="12.75" x14ac:dyDescent="0.2">
      <c r="A12" s="4">
        <v>11</v>
      </c>
      <c r="B12" s="13">
        <v>1</v>
      </c>
      <c r="C12" s="11" t="str">
        <f>IFERROR(VLOOKUP(A12,'[1]Dados Produtos'!$A:$G,2,0),"")</f>
        <v>Trufa</v>
      </c>
      <c r="D12" s="12">
        <f>IFERROR(VLOOKUP(A12,'[1]Dados Produtos'!$A:$G,4,0),"")</f>
        <v>2.6111111111111098</v>
      </c>
      <c r="E12" s="12">
        <f>IFERROR(VLOOKUP(A12,'[1]Dados Produtos'!$A:$G,5,0),"")</f>
        <v>46.999999999999979</v>
      </c>
      <c r="F12" s="14">
        <f t="shared" si="0"/>
        <v>46.999999999999979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27</v>
      </c>
      <c r="B14" s="13">
        <v>1</v>
      </c>
      <c r="C14" s="11" t="str">
        <f>IFERROR(VLOOKUP(A14,'[1]Dados Produtos'!$A:$G,2,0),"")</f>
        <v>Chupão</v>
      </c>
      <c r="D14" s="12">
        <f>IFERROR(VLOOKUP(A14,'[1]Dados Produtos'!$A:$G,4,0),"")</f>
        <v>1.5</v>
      </c>
      <c r="E14" s="12">
        <f>IFERROR(VLOOKUP(A14,'[1]Dados Produtos'!$A:$G,5,0),"")</f>
        <v>90</v>
      </c>
      <c r="F14" s="14">
        <f t="shared" si="0"/>
        <v>90</v>
      </c>
    </row>
    <row r="15" spans="1:6" ht="15.75" customHeight="1" x14ac:dyDescent="0.2">
      <c r="A15" s="4">
        <v>22</v>
      </c>
      <c r="B15" s="13">
        <v>1</v>
      </c>
      <c r="C15" s="11" t="str">
        <f>IFERROR(VLOOKUP(A15,'[1]Dados Produtos'!$A:$G,2,0),"")</f>
        <v>Maria Mole</v>
      </c>
      <c r="D15" s="12">
        <f>IFERROR(VLOOKUP(A15,'[1]Dados Produtos'!$A:$G,4,0),"")</f>
        <v>2.2000000000000002</v>
      </c>
      <c r="E15" s="12">
        <f>IFERROR(VLOOKUP(A15,'[1]Dados Produtos'!$A:$G,5,0),"")</f>
        <v>44</v>
      </c>
      <c r="F15" s="14">
        <f t="shared" si="0"/>
        <v>44</v>
      </c>
    </row>
    <row r="16" spans="1:6" ht="15.75" customHeight="1" x14ac:dyDescent="0.2">
      <c r="A16" s="4">
        <v>34</v>
      </c>
      <c r="B16" s="13">
        <v>1</v>
      </c>
      <c r="C16" s="11" t="str">
        <f>IFERROR(VLOOKUP(A16,'[1]Dados Produtos'!$A:$G,2,0),"")</f>
        <v>Olho de gelatina</v>
      </c>
      <c r="D16" s="12">
        <f>IFERROR(VLOOKUP(A16,'[1]Dados Produtos'!$A:$G,4,0),"")</f>
        <v>2.4166666666666599</v>
      </c>
      <c r="E16" s="12">
        <f>IFERROR(VLOOKUP(A16,'[1]Dados Produtos'!$A:$G,5,0),"")</f>
        <v>57.999999999999837</v>
      </c>
      <c r="F16" s="14">
        <f t="shared" si="0"/>
        <v>57.999999999999837</v>
      </c>
    </row>
    <row r="17" spans="1:6" ht="15.75" customHeight="1" x14ac:dyDescent="0.2">
      <c r="A17" s="4">
        <v>17</v>
      </c>
      <c r="B17" s="13">
        <v>2</v>
      </c>
      <c r="C17" s="11" t="str">
        <f>IFERROR(VLOOKUP(A17,'[1]Dados Produtos'!$A:$G,2,0),"")</f>
        <v>Doce de leite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72</v>
      </c>
    </row>
    <row r="18" spans="1:6" ht="15.75" customHeight="1" x14ac:dyDescent="0.2">
      <c r="A18" s="4">
        <v>20</v>
      </c>
      <c r="B18" s="13">
        <v>2</v>
      </c>
      <c r="C18" s="11" t="str">
        <f>IFERROR(VLOOKUP(A18,'[1]Dados Produtos'!$A:$G,2,0),"")</f>
        <v>Beijinho cremoso</v>
      </c>
      <c r="D18" s="12">
        <f>IFERROR(VLOOKUP(A18,'[1]Dados Produtos'!$A:$G,4,0),"")</f>
        <v>1.8</v>
      </c>
      <c r="E18" s="12">
        <f>IFERROR(VLOOKUP(A18,'[1]Dados Produtos'!$A:$G,5,0),"")</f>
        <v>36</v>
      </c>
      <c r="F18" s="14">
        <f t="shared" si="0"/>
        <v>72</v>
      </c>
    </row>
    <row r="19" spans="1:6" ht="15.75" customHeight="1" x14ac:dyDescent="0.2">
      <c r="A19" s="4">
        <v>8</v>
      </c>
      <c r="B19" s="13">
        <v>1</v>
      </c>
      <c r="C19" s="11" t="str">
        <f>IFERROR(VLOOKUP(A19,'[1]Dados Produtos'!$A:$G,2,0),"")</f>
        <v>Quebra Queixo Artesanal</v>
      </c>
      <c r="D19" s="12">
        <f>IFERROR(VLOOKUP(A19,'[1]Dados Produtos'!$A:$G,4,0),"")</f>
        <v>1.9166666666666601</v>
      </c>
      <c r="E19" s="12">
        <f>IFERROR(VLOOKUP(A19,'[1]Dados Produtos'!$A:$G,5,0),"")</f>
        <v>22.999999999999922</v>
      </c>
      <c r="F19" s="14">
        <f t="shared" si="0"/>
        <v>22.999999999999922</v>
      </c>
    </row>
    <row r="20" spans="1:6" ht="15.75" customHeight="1" x14ac:dyDescent="0.2">
      <c r="A20" s="4">
        <v>2</v>
      </c>
      <c r="B20" s="13">
        <v>1</v>
      </c>
      <c r="C20" s="11" t="str">
        <f>IFERROR(VLOOKUP(A20,'[1]Dados Produtos'!$A:$G,2,0),"")</f>
        <v>Paçoca grande</v>
      </c>
      <c r="D20" s="12">
        <f>IFERROR(VLOOKUP(A20,'[1]Dados Produtos'!$A:$G,4,0),"")</f>
        <v>1.7</v>
      </c>
      <c r="E20" s="12">
        <f>IFERROR(VLOOKUP(A20,'[1]Dados Produtos'!$A:$G,5,0),"")</f>
        <v>102</v>
      </c>
      <c r="F20" s="14">
        <f t="shared" si="0"/>
        <v>102</v>
      </c>
    </row>
    <row r="21" spans="1:6" ht="15.75" customHeight="1" x14ac:dyDescent="0.2">
      <c r="A21" s="4">
        <v>31</v>
      </c>
      <c r="B21" s="13">
        <v>2</v>
      </c>
      <c r="C21" s="11" t="str">
        <f>IFERROR(VLOOKUP(A21,'[1]Dados Produtos'!$A:$G,2,0),"")</f>
        <v>Dip look</v>
      </c>
      <c r="D21" s="12">
        <f>IFERROR(VLOOKUP(A21,'[1]Dados Produtos'!$A:$G,4,0),"")</f>
        <v>1.86666666666666</v>
      </c>
      <c r="E21" s="12">
        <f>IFERROR(VLOOKUP(A21,'[1]Dados Produtos'!$A:$G,5,0),"")</f>
        <v>27.999999999999901</v>
      </c>
      <c r="F21" s="14">
        <f t="shared" si="0"/>
        <v>55.999999999999801</v>
      </c>
    </row>
    <row r="22" spans="1:6" ht="15.75" customHeight="1" x14ac:dyDescent="0.2">
      <c r="A22" s="4">
        <v>33</v>
      </c>
      <c r="B22" s="13">
        <v>1</v>
      </c>
      <c r="C22" s="11" t="str">
        <f>IFERROR(VLOOKUP(A22,'[1]Dados Produtos'!$A:$G,2,0),"")</f>
        <v>pirulito de olho</v>
      </c>
      <c r="D22" s="12">
        <f>IFERROR(VLOOKUP(A22,'[1]Dados Produtos'!$A:$G,4,0),"")</f>
        <v>1.6</v>
      </c>
      <c r="E22" s="12">
        <f>IFERROR(VLOOKUP(A22,'[1]Dados Produtos'!$A:$G,5,0),"")</f>
        <v>48</v>
      </c>
      <c r="F22" s="14">
        <f t="shared" si="0"/>
        <v>48</v>
      </c>
    </row>
    <row r="23" spans="1:6" ht="15.75" customHeight="1" x14ac:dyDescent="0.2">
      <c r="A23" s="4">
        <v>25</v>
      </c>
      <c r="B23" s="13">
        <v>1</v>
      </c>
      <c r="C23" s="11" t="str">
        <f>IFERROR(VLOOKUP(A23,'[1]Dados Produtos'!$A:$G,2,0),"")</f>
        <v>Pingo</v>
      </c>
      <c r="D23" s="12">
        <f>IFERROR(VLOOKUP(A23,'[1]Dados Produtos'!$A:$G,4,0),"")</f>
        <v>0.9</v>
      </c>
      <c r="E23" s="12">
        <f>IFERROR(VLOOKUP(A23,'[1]Dados Produtos'!$A:$G,5,0),"")</f>
        <v>36</v>
      </c>
      <c r="F23" s="14">
        <f t="shared" si="0"/>
        <v>36</v>
      </c>
    </row>
    <row r="24" spans="1:6" ht="15.75" customHeight="1" x14ac:dyDescent="0.2">
      <c r="A24" s="4">
        <v>3</v>
      </c>
      <c r="B24" s="13">
        <v>1</v>
      </c>
      <c r="C24" s="11" t="str">
        <f>IFERROR(VLOOKUP(A24,'[1]Dados Produtos'!$A:$G,2,0),"")</f>
        <v>Banana com acucar</v>
      </c>
      <c r="D24" s="12">
        <f>IFERROR(VLOOKUP(A24,'[1]Dados Produtos'!$A:$G,4,0),"")</f>
        <v>1.36666666666666</v>
      </c>
      <c r="E24" s="12">
        <f>IFERROR(VLOOKUP(A24,'[1]Dados Produtos'!$A:$G,5,0),"")</f>
        <v>40.999999999999801</v>
      </c>
      <c r="F24" s="14">
        <f t="shared" si="0"/>
        <v>40.999999999999801</v>
      </c>
    </row>
    <row r="25" spans="1:6" ht="15.75" customHeight="1" x14ac:dyDescent="0.2">
      <c r="A25" s="4">
        <v>13</v>
      </c>
      <c r="B25" s="13">
        <v>1</v>
      </c>
      <c r="C25" s="11" t="str">
        <f>IFERROR(VLOOKUP(A25,'[1]Dados Produtos'!$A:$G,2,0),"")</f>
        <v>Brownie</v>
      </c>
      <c r="D25" s="12">
        <f>IFERROR(VLOOKUP(A25,'[1]Dados Produtos'!$A:$G,4,0),"")</f>
        <v>2.75</v>
      </c>
      <c r="E25" s="12">
        <f>IFERROR(VLOOKUP(A25,'[1]Dados Produtos'!$A:$G,5,0),"")</f>
        <v>33</v>
      </c>
      <c r="F25" s="14">
        <f t="shared" si="0"/>
        <v>33</v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924.9999999999992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2024-06-23T13:09:45Z</dcterms:created>
  <dcterms:modified xsi:type="dcterms:W3CDTF">2024-06-23T13:09:45Z</dcterms:modified>
</cp:coreProperties>
</file>