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3AD21223-0415-4FBB-8AA2-C48B51FE6003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<sst xmlns="http://schemas.openxmlformats.org/spreadsheetml/2006/main" count="15" uniqueCount="14">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</sst>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6" workbookViewId="0">
      <selection activeCell="A19" sqref="A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45463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9</v>
      </c>
      <c r="B9" s="13">
        <v>1</v>
      </c>
      <c r="C9" s="11" t="str">
        <f>IFERROR(VLOOKUP(A9,'[1]Dados Produtos'!$A:$G,2,0),"")</f>
        <v>Pe de moça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6</v>
      </c>
      <c r="B10" s="13">
        <v>2</v>
      </c>
      <c r="C10" s="11" t="str">
        <f>IFERROR(VLOOKUP(A10,'[1]Dados Produtos'!$A:$G,2,0),"")</f>
        <v>Brigadeiro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74</v>
      </c>
    </row>
    <row r="11" spans="1:6" ht="12.75" x14ac:dyDescent="0.2">
      <c r="A11" s="4">
        <v>30</v>
      </c>
      <c r="B11" s="13">
        <v>1</v>
      </c>
      <c r="C11" s="11" t="str">
        <f>IFERROR(VLOOKUP(A11,'[1]Dados Produtos'!$A:$G,2,0),"")</f>
        <v>Doce de ninho (sabores)</v>
      </c>
      <c r="D11" s="12">
        <f>IFERROR(VLOOKUP(A11,'[1]Dados Produtos'!$A:$G,4,0),"")</f>
        <v>1.2333333333333301</v>
      </c>
      <c r="E11" s="12">
        <f>IFERROR(VLOOKUP(A11,'[1]Dados Produtos'!$A:$G,5,0),"")</f>
        <v>36.999999999999901</v>
      </c>
      <c r="F11" s="14">
        <f t="shared" si="0"/>
        <v>36.999999999999901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12</v>
      </c>
      <c r="B13" s="13">
        <v>3</v>
      </c>
      <c r="C13" s="11" t="str">
        <f>IFERROR(VLOOKUP(A13,'[1]Dados Produtos'!$A:$G,2,0),"")</f>
        <v>Pao de mel</v>
      </c>
      <c r="D13" s="12">
        <f>IFERROR(VLOOKUP(A13,'[1]Dados Produtos'!$A:$G,4,0),"")</f>
        <v>3</v>
      </c>
      <c r="E13" s="12">
        <f>IFERROR(VLOOKUP(A13,'[1]Dados Produtos'!$A:$G,5,0),"")</f>
        <v>30</v>
      </c>
      <c r="F13" s="14">
        <f t="shared" si="0"/>
        <v>90</v>
      </c>
    </row>
    <row r="14" spans="1:6" ht="15.75" customHeight="1" x14ac:dyDescent="0.2">
      <c r="A14" s="4">
        <v>13</v>
      </c>
      <c r="B14" s="13">
        <v>1</v>
      </c>
      <c r="C14" s="11" t="str">
        <f>IFERROR(VLOOKUP(A14,'[1]Dados Produtos'!$A:$G,2,0),"")</f>
        <v>Brownie</v>
      </c>
      <c r="D14" s="12">
        <f>IFERROR(VLOOKUP(A14,'[1]Dados Produtos'!$A:$G,4,0),"")</f>
        <v>2.75</v>
      </c>
      <c r="E14" s="12">
        <f>IFERROR(VLOOKUP(A14,'[1]Dados Produtos'!$A:$G,5,0),"")</f>
        <v>33</v>
      </c>
      <c r="F14" s="14">
        <f t="shared" si="0"/>
        <v>33</v>
      </c>
    </row>
    <row r="15" spans="1:6" ht="15.75" customHeight="1" x14ac:dyDescent="0.2">
      <c r="A15" s="4">
        <v>11</v>
      </c>
      <c r="B15" s="13">
        <v>1</v>
      </c>
      <c r="C15" s="11" t="str">
        <f>IFERROR(VLOOKUP(A15,'[1]Dados Produtos'!$A:$G,2,0),"")</f>
        <v>Trufa</v>
      </c>
      <c r="D15" s="12">
        <f>IFERROR(VLOOKUP(A15,'[1]Dados Produtos'!$A:$G,4,0),"")</f>
        <v>2.6111111111111098</v>
      </c>
      <c r="E15" s="12">
        <f>IFERROR(VLOOKUP(A15,'[1]Dados Produtos'!$A:$G,5,0),"")</f>
        <v>46.999999999999979</v>
      </c>
      <c r="F15" s="14">
        <f t="shared" si="0"/>
        <v>46.999999999999979</v>
      </c>
    </row>
    <row r="16" spans="1:6" ht="15.75" customHeight="1" x14ac:dyDescent="0.2">
      <c r="A16" s="4">
        <v>22</v>
      </c>
      <c r="B16" s="13">
        <v>1</v>
      </c>
      <c r="C16" s="11" t="str">
        <f>IFERROR(VLOOKUP(A16,'[1]Dados Produtos'!$A:$G,2,0),"")</f>
        <v>Maria Mole</v>
      </c>
      <c r="D16" s="12">
        <f>IFERROR(VLOOKUP(A16,'[1]Dados Produtos'!$A:$G,4,0),"")</f>
        <v>2.25</v>
      </c>
      <c r="E16" s="12">
        <f>IFERROR(VLOOKUP(A16,'[1]Dados Produtos'!$A:$G,5,0),"")</f>
        <v>45</v>
      </c>
      <c r="F16" s="14">
        <f t="shared" si="0"/>
        <v>45</v>
      </c>
    </row>
    <row r="17" spans="1:6" ht="15.75" customHeight="1" x14ac:dyDescent="0.2">
      <c r="A17" s="4">
        <v>27</v>
      </c>
      <c r="B17" s="13">
        <v>2</v>
      </c>
      <c r="C17" s="11" t="str">
        <f>IFERROR(VLOOKUP(A17,'[1]Dados Produtos'!$A:$G,2,0),"")</f>
        <v>Chupão</v>
      </c>
      <c r="D17" s="12">
        <f>IFERROR(VLOOKUP(A17,'[1]Dados Produtos'!$A:$G,4,0),"")</f>
        <v>1.5</v>
      </c>
      <c r="E17" s="12">
        <f>IFERROR(VLOOKUP(A17,'[1]Dados Produtos'!$A:$G,5,0),"")</f>
        <v>90</v>
      </c>
      <c r="F17" s="14">
        <f t="shared" si="0"/>
        <v>180</v>
      </c>
    </row>
    <row r="18" spans="1:6" ht="15.75" customHeight="1" x14ac:dyDescent="0.2">
      <c r="A18" s="4">
        <v>1</v>
      </c>
      <c r="B18" s="13">
        <v>1</v>
      </c>
      <c r="C18" s="11" t="str">
        <f>IFERROR(VLOOKUP(A18,'[1]Dados Produtos'!$A:$G,2,0),"")</f>
        <v>Paçoca pequena</v>
      </c>
      <c r="D18" s="12">
        <f>IFERROR(VLOOKUP(A18,'[1]Dados Produtos'!$A:$G,4,0),"")</f>
        <v>1.71428571428571</v>
      </c>
      <c r="E18" s="12">
        <f>IFERROR(VLOOKUP(A18,'[1]Dados Produtos'!$A:$G,5,0),"")</f>
        <v>71.999999999999815</v>
      </c>
      <c r="F18" s="14">
        <f t="shared" si="0"/>
        <v>71.999999999999815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639.99999999999966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2024-07-28T15:08:53Z</dcterms:created>
  <dcterms:modified xsi:type="dcterms:W3CDTF">2024-07-28T15:08:53Z</dcterms:modified>
</cp:coreProperties>
</file>