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9F71476-A17F-4E5B-8116-31A5950FD67D}" xr6:coauthVersionLast="47" xr6:coauthVersionMax="47" xr10:uidLastSave="{00000000-0000-0000-0000-000000000000}"/>
  <bookViews>
    <workbookView xWindow="234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<sst xmlns="http://schemas.openxmlformats.org/spreadsheetml/2006/main" count="15" uniqueCount="14">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</sst>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5" sqref="A2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45437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31</v>
      </c>
      <c r="B10" s="13">
        <v>2</v>
      </c>
      <c r="C10" s="11" t="str">
        <f>IFERROR(VLOOKUP(A10,'[1]Dados Produtos'!$A:$G,2,0),"")</f>
        <v>Dip look</v>
      </c>
      <c r="D10" s="12">
        <f>IFERROR(VLOOKUP(A10,'[1]Dados Produtos'!$A:$G,4,0),"")</f>
        <v>1.86666666666666</v>
      </c>
      <c r="E10" s="12">
        <f>IFERROR(VLOOKUP(A10,'[1]Dados Produtos'!$A:$G,5,0),"")</f>
        <v>27.999999999999901</v>
      </c>
      <c r="F10" s="14">
        <f t="shared" si="0"/>
        <v>55.999999999999801</v>
      </c>
    </row>
    <row r="11" spans="1:6" ht="12.75" x14ac:dyDescent="0.2">
      <c r="A11" s="4">
        <v>36</v>
      </c>
      <c r="B11" s="13">
        <v>1</v>
      </c>
      <c r="C11" s="11" t="str">
        <f>IFERROR(VLOOKUP(A11,'[1]Dados Produtos'!$A:$G,2,0),"")</f>
        <v>Goma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27.999999999999901</v>
      </c>
    </row>
    <row r="12" spans="1:6" ht="12.75" x14ac:dyDescent="0.2">
      <c r="A12" s="4">
        <v>33</v>
      </c>
      <c r="B12" s="13">
        <v>1</v>
      </c>
      <c r="C12" s="11" t="str">
        <f>IFERROR(VLOOKUP(A12,'[1]Dados Produtos'!$A:$G,2,0),"")</f>
        <v>pirulito de olho</v>
      </c>
      <c r="D12" s="12">
        <f>IFERROR(VLOOKUP(A12,'[1]Dados Produtos'!$A:$G,4,0),"")</f>
        <v>1.6</v>
      </c>
      <c r="E12" s="12">
        <f>IFERROR(VLOOKUP(A12,'[1]Dados Produtos'!$A:$G,5,0),"")</f>
        <v>48</v>
      </c>
      <c r="F12" s="14">
        <f t="shared" si="0"/>
        <v>48</v>
      </c>
    </row>
    <row r="13" spans="1:6" ht="15.75" customHeight="1" x14ac:dyDescent="0.2">
      <c r="A13" s="4">
        <v>34</v>
      </c>
      <c r="B13" s="13">
        <v>1</v>
      </c>
      <c r="C13" s="11" t="str">
        <f>IFERROR(VLOOKUP(A13,'[1]Dados Produtos'!$A:$G,2,0),"")</f>
        <v>Olho de gelatina</v>
      </c>
      <c r="D13" s="12">
        <f>IFERROR(VLOOKUP(A13,'[1]Dados Produtos'!$A:$G,4,0),"")</f>
        <v>2.4166666666666599</v>
      </c>
      <c r="E13" s="12">
        <f>IFERROR(VLOOKUP(A13,'[1]Dados Produtos'!$A:$G,5,0),"")</f>
        <v>57.999999999999837</v>
      </c>
      <c r="F13" s="14">
        <f t="shared" si="0"/>
        <v>57.999999999999837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2.6111111111111098</v>
      </c>
      <c r="E15" s="12">
        <f>IFERROR(VLOOKUP(A15,'[1]Dados Produtos'!$A:$G,5,0),"")</f>
        <v>46.999999999999979</v>
      </c>
      <c r="F15" s="14">
        <f t="shared" si="0"/>
        <v>46.999999999999979</v>
      </c>
    </row>
    <row r="16" spans="1:6" ht="15.75" customHeight="1" x14ac:dyDescent="0.2">
      <c r="A16" s="4">
        <v>13</v>
      </c>
      <c r="B16" s="13">
        <v>1</v>
      </c>
      <c r="C16" s="11" t="str">
        <f>IFERROR(VLOOKUP(A16,'[1]Dados Produtos'!$A:$G,2,0),"")</f>
        <v>Brownie</v>
      </c>
      <c r="D16" s="12">
        <f>IFERROR(VLOOKUP(A16,'[1]Dados Produtos'!$A:$G,4,0),"")</f>
        <v>2.75</v>
      </c>
      <c r="E16" s="12">
        <f>IFERROR(VLOOKUP(A16,'[1]Dados Produtos'!$A:$G,5,0),"")</f>
        <v>33</v>
      </c>
      <c r="F16" s="14">
        <f t="shared" si="0"/>
        <v>33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6</v>
      </c>
      <c r="B18" s="13">
        <v>1</v>
      </c>
      <c r="C18" s="11" t="str">
        <f>IFERROR(VLOOKUP(A18,'[1]Dados Produtos'!$A:$G,2,0),"")</f>
        <v>Brigadeiro</v>
      </c>
      <c r="D18" s="12">
        <f>IFERROR(VLOOKUP(A18,'[1]Dados Produtos'!$A:$G,4,0),"")</f>
        <v>1.8</v>
      </c>
      <c r="E18" s="12">
        <f>IFERROR(VLOOKUP(A18,'[1]Dados Produtos'!$A:$G,5,0),"")</f>
        <v>36</v>
      </c>
      <c r="F18" s="14">
        <f t="shared" si="0"/>
        <v>36</v>
      </c>
    </row>
    <row r="19" spans="1:6" ht="15.75" customHeight="1" x14ac:dyDescent="0.2">
      <c r="A19" s="4">
        <v>24</v>
      </c>
      <c r="B19" s="13">
        <v>1</v>
      </c>
      <c r="C19" s="11" t="str">
        <f>IFERROR(VLOOKUP(A19,'[1]Dados Produtos'!$A:$G,2,0),"")</f>
        <v>Canudo</v>
      </c>
      <c r="D19" s="12">
        <f>IFERROR(VLOOKUP(A19,'[1]Dados Produtos'!$A:$G,4,0),"")</f>
        <v>1.85</v>
      </c>
      <c r="E19" s="12">
        <f>IFERROR(VLOOKUP(A19,'[1]Dados Produtos'!$A:$G,5,0),"")</f>
        <v>37</v>
      </c>
      <c r="F19" s="14">
        <f t="shared" si="0"/>
        <v>37</v>
      </c>
    </row>
    <row r="20" spans="1:6" ht="15.75" customHeight="1" x14ac:dyDescent="0.2">
      <c r="A20" s="4">
        <v>6</v>
      </c>
      <c r="B20" s="13">
        <v>1</v>
      </c>
      <c r="C20" s="11" t="str">
        <f>IFERROR(VLOOKUP(A20,'[1]Dados Produtos'!$A:$G,2,0),"")</f>
        <v>Brigadeiro</v>
      </c>
      <c r="D20" s="12">
        <f>IFERROR(VLOOKUP(A20,'[1]Dados Produtos'!$A:$G,4,0),"")</f>
        <v>1.8</v>
      </c>
      <c r="E20" s="12">
        <f>IFERROR(VLOOKUP(A20,'[1]Dados Produtos'!$A:$G,5,0),"")</f>
        <v>36</v>
      </c>
      <c r="F20" s="14">
        <f t="shared" si="0"/>
        <v>36</v>
      </c>
    </row>
    <row r="21" spans="1:6" ht="15.75" customHeight="1" x14ac:dyDescent="0.2">
      <c r="A21" s="4">
        <v>18</v>
      </c>
      <c r="B21" s="13">
        <v>1</v>
      </c>
      <c r="C21" s="11" t="str">
        <f>IFERROR(VLOOKUP(A21,'[1]Dados Produtos'!$A:$G,2,0),"")</f>
        <v>Recheado</v>
      </c>
      <c r="D21" s="12">
        <f>IFERROR(VLOOKUP(A21,'[1]Dados Produtos'!$A:$G,4,0),"")</f>
        <v>1.8</v>
      </c>
      <c r="E21" s="12">
        <f>IFERROR(VLOOKUP(A21,'[1]Dados Produtos'!$A:$G,5,0),"")</f>
        <v>36</v>
      </c>
      <c r="F21" s="14">
        <f t="shared" si="0"/>
        <v>36</v>
      </c>
    </row>
    <row r="22" spans="1:6" ht="15.75" customHeight="1" x14ac:dyDescent="0.2">
      <c r="A22" s="4">
        <v>8</v>
      </c>
      <c r="B22" s="13">
        <v>1</v>
      </c>
      <c r="C22" s="11" t="str">
        <f>IFERROR(VLOOKUP(A22,'[1]Dados Produtos'!$A:$G,2,0),"")</f>
        <v>Quebra Queixo Artesanal</v>
      </c>
      <c r="D22" s="12">
        <f>IFERROR(VLOOKUP(A22,'[1]Dados Produtos'!$A:$G,4,0),"")</f>
        <v>1.9166666666666601</v>
      </c>
      <c r="E22" s="12">
        <f>IFERROR(VLOOKUP(A22,'[1]Dados Produtos'!$A:$G,5,0),"")</f>
        <v>22.999999999999922</v>
      </c>
      <c r="F22" s="14">
        <f t="shared" si="0"/>
        <v>22.999999999999922</v>
      </c>
    </row>
    <row r="23" spans="1:6" ht="15.75" customHeight="1" x14ac:dyDescent="0.2">
      <c r="A23" s="4">
        <v>17</v>
      </c>
      <c r="B23" s="13">
        <v>1</v>
      </c>
      <c r="C23" s="11" t="str">
        <f>IFERROR(VLOOKUP(A23,'[1]Dados Produtos'!$A:$G,2,0),"")</f>
        <v>Doce de leite</v>
      </c>
      <c r="D23" s="12">
        <f>IFERROR(VLOOKUP(A23,'[1]Dados Produtos'!$A:$G,4,0),"")</f>
        <v>1.8</v>
      </c>
      <c r="E23" s="12">
        <f>IFERROR(VLOOKUP(A23,'[1]Dados Produtos'!$A:$G,5,0),"")</f>
        <v>36</v>
      </c>
      <c r="F23" s="14">
        <f t="shared" si="0"/>
        <v>36</v>
      </c>
    </row>
    <row r="24" spans="1:6" ht="15.75" customHeight="1" x14ac:dyDescent="0.2">
      <c r="A24" s="4">
        <v>20</v>
      </c>
      <c r="B24" s="13">
        <v>1</v>
      </c>
      <c r="C24" s="11" t="str">
        <f>IFERROR(VLOOKUP(A24,'[1]Dados Produtos'!$A:$G,2,0),"")</f>
        <v>Beijinho cremoso</v>
      </c>
      <c r="D24" s="12">
        <f>IFERROR(VLOOKUP(A24,'[1]Dados Produtos'!$A:$G,4,0),"")</f>
        <v>1.8</v>
      </c>
      <c r="E24" s="12">
        <f>IFERROR(VLOOKUP(A24,'[1]Dados Produtos'!$A:$G,5,0),"")</f>
        <v>36</v>
      </c>
      <c r="F24" s="14">
        <f t="shared" si="0"/>
        <v>36</v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620.99999999999943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2024-06-23T02:08:56Z</dcterms:created>
  <dcterms:modified xsi:type="dcterms:W3CDTF">2024-06-23T02:08:56Z</dcterms:modified>
</cp:coreProperties>
</file>