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8165DA8-BFC3-4E1D-9903-54CEEE0BC421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<sst xmlns="http://schemas.openxmlformats.org/spreadsheetml/2006/main" count="15" uniqueCount="14">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</sst>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103</v>
      </c>
      <c r="C3" s="8" t="s">
        <v>1</v>
      </c>
      <c r="D3" s="8" t="str">
        <f>IFERROR(VLOOKUP($B$3,'[1]Dados Clientes'!$A:$F,3,0),"")</f>
        <v>Mercado Bueno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 DOS ANJOS DA ROCHA DE SOUZA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ALMIRO LEAL DA COSTA</v>
      </c>
      <c r="D5" s="8"/>
      <c r="E5" s="3"/>
      <c r="F5" s="8">
        <f>IFERROR(VLOOKUP($B$3,'[1]Dados Clientes'!$A:$F,5,0),"")</f>
        <v>755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16</v>
      </c>
      <c r="B13" s="13">
        <v>1</v>
      </c>
      <c r="C13" s="11" t="str">
        <f>IFERROR(VLOOKUP(A13,'[1]Dados Produtos'!$A:$G,2,0),"")</f>
        <v>Cocada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11</v>
      </c>
      <c r="B14" s="13">
        <v>1</v>
      </c>
      <c r="C14" s="11" t="str">
        <f>IFERROR(VLOOKUP(A14,'[1]Dados Produtos'!$A:$G,2,0),"")</f>
        <v>Trufa</v>
      </c>
      <c r="D14" s="12">
        <f>IFERROR(VLOOKUP(A14,'[1]Dados Produtos'!$A:$G,4,0),"")</f>
        <v>2.6111111111111098</v>
      </c>
      <c r="E14" s="12">
        <f>IFERROR(VLOOKUP(A14,'[1]Dados Produtos'!$A:$G,5,0),"")</f>
        <v>46.999999999999979</v>
      </c>
      <c r="F14" s="14">
        <f t="shared" si="0"/>
        <v>46.999999999999979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273.99999999999989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2024-06-23T14:27:32Z</dcterms:created>
  <dcterms:modified xsi:type="dcterms:W3CDTF">2024-06-23T14:27:32Z</dcterms:modified>
</cp:coreProperties>
</file>