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815E19E-C0E8-4C9D-92A7-EFFEC98030DE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<sst xmlns="http://schemas.openxmlformats.org/spreadsheetml/2006/main" count="15" uniqueCount="14">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</sst>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7</v>
      </c>
      <c r="B10" s="13">
        <v>1</v>
      </c>
      <c r="C10" s="11" t="str">
        <f>IFERROR(VLOOKUP(A10,'[1]Dados Produtos'!$A:$G,2,0),"")</f>
        <v>Quebra Queixo</v>
      </c>
      <c r="D10" s="12">
        <f>IFERROR(VLOOKUP(A10,'[1]Dados Produtos'!$A:$G,4,0),"")</f>
        <v>0.22</v>
      </c>
      <c r="E10" s="12">
        <f>IFERROR(VLOOKUP(A10,'[1]Dados Produtos'!$A:$G,5,0),"")</f>
        <v>22</v>
      </c>
      <c r="F10" s="14">
        <f t="shared" si="0"/>
        <v>22</v>
      </c>
    </row>
    <row r="11" spans="1:6" ht="12.75" x14ac:dyDescent="0.2">
      <c r="A11" s="4">
        <v>5</v>
      </c>
      <c r="B11" s="13">
        <v>5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125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16</v>
      </c>
      <c r="B14" s="13">
        <v>2</v>
      </c>
      <c r="C14" s="11" t="str">
        <f>IFERROR(VLOOKUP(A14,'[1]Dados Produtos'!$A:$G,2,0),"")</f>
        <v>Cocada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60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2024-07-28T14:58:41Z</dcterms:created>
  <dcterms:modified xsi:type="dcterms:W3CDTF">2024-07-28T14:58:41Z</dcterms:modified>
</cp:coreProperties>
</file>