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0C67583-38D2-409D-A516-C6DCB826626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<sst xmlns="http://schemas.openxmlformats.org/spreadsheetml/2006/main" count="15" uniqueCount="14">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</sst>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3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308.99999999999875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11</v>
      </c>
      <c r="B12" s="13">
        <v>2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93.999999999999957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8</v>
      </c>
      <c r="B14" s="13">
        <v>6</v>
      </c>
      <c r="C14" s="11" t="str">
        <f>IFERROR(VLOOKUP(A14,'[1]Dados Produtos'!$A:$G,2,0),"")</f>
        <v>Quebra Queixo Artesanal</v>
      </c>
      <c r="D14" s="12">
        <f>IFERROR(VLOOKUP(A14,'[1]Dados Produtos'!$A:$G,4,0),"")</f>
        <v>2</v>
      </c>
      <c r="E14" s="12">
        <f>IFERROR(VLOOKUP(A14,'[1]Dados Produtos'!$A:$G,5,0),"")</f>
        <v>24</v>
      </c>
      <c r="F14" s="14">
        <f t="shared" si="0"/>
        <v>144</v>
      </c>
    </row>
    <row r="15" spans="1:6" ht="15.75" customHeight="1" x14ac:dyDescent="0.2">
      <c r="A15" s="4">
        <v>6</v>
      </c>
      <c r="B15" s="13">
        <v>3</v>
      </c>
      <c r="C15" s="11" t="str">
        <f>IFERROR(VLOOKUP(A15,'[1]Dados Produtos'!$A:$G,2,0),"")</f>
        <v>Brigadeiro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111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74</v>
      </c>
    </row>
    <row r="17" spans="1:6" ht="15.75" customHeight="1" x14ac:dyDescent="0.2">
      <c r="A17" s="4">
        <v>26</v>
      </c>
      <c r="B17" s="13">
        <v>2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64</v>
      </c>
    </row>
    <row r="18" spans="1:6" ht="15.75" customHeight="1" x14ac:dyDescent="0.2">
      <c r="A18" s="4">
        <v>27</v>
      </c>
      <c r="B18" s="13">
        <v>2</v>
      </c>
      <c r="C18" s="11" t="str">
        <f>IFERROR(VLOOKUP(A18,'[1]Dados Produtos'!$A:$G,2,0),"")</f>
        <v>Chupão</v>
      </c>
      <c r="D18" s="12">
        <f>IFERROR(VLOOKUP(A18,'[1]Dados Produtos'!$A:$G,4,0),"")</f>
        <v>1.5</v>
      </c>
      <c r="E18" s="12">
        <f>IFERROR(VLOOKUP(A18,'[1]Dados Produtos'!$A:$G,5,0),"")</f>
        <v>90</v>
      </c>
      <c r="F18" s="14">
        <f t="shared" si="0"/>
        <v>180</v>
      </c>
    </row>
    <row r="19" spans="1:6" ht="15.75" customHeight="1" x14ac:dyDescent="0.2">
      <c r="A19" s="4">
        <v>3</v>
      </c>
      <c r="B19" s="13">
        <v>1</v>
      </c>
      <c r="C19" s="11" t="str">
        <f>IFERROR(VLOOKUP(A19,'[1]Dados Produtos'!$A:$G,2,0),"")</f>
        <v>Banana com acucar</v>
      </c>
      <c r="D19" s="12">
        <f>IFERROR(VLOOKUP(A19,'[1]Dados Produtos'!$A:$G,4,0),"")</f>
        <v>1.4</v>
      </c>
      <c r="E19" s="12">
        <f>IFERROR(VLOOKUP(A19,'[1]Dados Produtos'!$A:$G,5,0),"")</f>
        <v>42</v>
      </c>
      <c r="F19" s="14">
        <f t="shared" si="0"/>
        <v>42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1198.9999999999986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2024-07-28T15:12:52Z</dcterms:created>
  <dcterms:modified xsi:type="dcterms:W3CDTF">2024-07-28T15:12:52Z</dcterms:modified>
</cp:coreProperties>
</file>