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C7F07BE2-33EE-4207-B9F0-0FDFACEB59A3}" xr6:coauthVersionLast="47" xr6:coauthVersionMax="47" xr10:uidLastSave="{00000000-0000-0000-0000-000000000000}"/>
  <bookViews>
    <workbookView xWindow="1665" yWindow="181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C9" i="1" l="1"/>
  <c r="F5" i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<sst xmlns="http://schemas.openxmlformats.org/spreadsheetml/2006/main" count="15" uniqueCount="14">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</sst>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45440</v>
      </c>
      <c r="E2" s="1"/>
      <c r="F2" s="1"/>
    </row>
    <row r="3" spans="1:6" ht="15" x14ac:dyDescent="0.2">
      <c r="A3" s="8" t="s">
        <v>0</v>
      </c>
      <c r="B3" s="9">
        <v>68</v>
      </c>
      <c r="C3" s="8" t="s">
        <v>1</v>
      </c>
      <c r="D3" s="8" t="str">
        <f>IFERROR(VLOOKUP($B$3,'[1]Dados Clientes'!$A:$F,3,0),"")</f>
        <v>Nelson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Jesuania</v>
      </c>
      <c r="D5" s="8"/>
      <c r="E5" s="3"/>
      <c r="F5" s="8">
        <f>IFERROR(VLOOKUP($B$3,'[1]Dados Clientes'!$A:$F,5,0),"")</f>
        <v>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2.2000000000000002</v>
      </c>
      <c r="E10" s="12">
        <f>IFERROR(VLOOKUP(A10,'[1]Dados Produtos'!$A:$G,5,0),"")</f>
        <v>44</v>
      </c>
      <c r="F10" s="14">
        <f t="shared" si="0"/>
        <v>44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</v>
      </c>
      <c r="E11" s="12">
        <f>IFERROR(VLOOKUP(A11,'[1]Dados Produtos'!$A:$G,5,0),"")</f>
        <v>102</v>
      </c>
      <c r="F11" s="14">
        <f t="shared" si="0"/>
        <v>102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12</v>
      </c>
      <c r="B14" s="13">
        <v>1</v>
      </c>
      <c r="C14" s="11" t="str">
        <f>IFERROR(VLOOKUP(A14,'[1]Dados Produtos'!$A:$G,2,0),"")</f>
        <v>Pao de mel</v>
      </c>
      <c r="D14" s="12">
        <f>IFERROR(VLOOKUP(A14,'[1]Dados Produtos'!$A:$G,4,0),"")</f>
        <v>3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>
        <v>13</v>
      </c>
      <c r="B15" s="13">
        <v>1</v>
      </c>
      <c r="C15" s="11" t="str">
        <f>IFERROR(VLOOKUP(A15,'[1]Dados Produtos'!$A:$G,2,0),"")</f>
        <v>Brownie</v>
      </c>
      <c r="D15" s="12">
        <f>IFERROR(VLOOKUP(A15,'[1]Dados Produtos'!$A:$G,4,0),"")</f>
        <v>2.75</v>
      </c>
      <c r="E15" s="12">
        <f>IFERROR(VLOOKUP(A15,'[1]Dados Produtos'!$A:$G,5,0),"")</f>
        <v>33</v>
      </c>
      <c r="F15" s="14">
        <f t="shared" si="0"/>
        <v>33</v>
      </c>
    </row>
    <row r="16" spans="1:6" ht="15.75" customHeight="1" x14ac:dyDescent="0.2">
      <c r="A16" s="4">
        <v>6</v>
      </c>
      <c r="B16" s="13">
        <v>1</v>
      </c>
      <c r="C16" s="11" t="str">
        <f>IFERROR(VLOOKUP(A16,'[1]Dados Produtos'!$A:$G,2,0),"")</f>
        <v>Brigadeiro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351.99999999999989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2024-06-23T14:37:44Z</dcterms:created>
  <dcterms:modified xsi:type="dcterms:W3CDTF">2024-06-23T14:37:44Z</dcterms:modified>
</cp:coreProperties>
</file>