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6E143042-E45C-4DF5-AE45-9A2282BBA666}" xr6:coauthVersionLast="47" xr6:coauthVersionMax="47" xr10:uidLastSave="{00000000-0000-0000-0000-000000000000}"/>
  <bookViews>
    <workbookView xWindow="1950" yWindow="195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<sst xmlns="http://schemas.openxmlformats.org/spreadsheetml/2006/main" count="15" uniqueCount="14">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</sst>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9" sqref="A19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45439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2399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2.75</v>
      </c>
      <c r="E10" s="12">
        <f>IFERROR(VLOOKUP(A10,'[1]Dados Produtos'!$A:$G,5,0),"")</f>
        <v>33</v>
      </c>
      <c r="F10" s="14">
        <f t="shared" si="0"/>
        <v>33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22</v>
      </c>
      <c r="B15" s="13">
        <v>1</v>
      </c>
      <c r="C15" s="11" t="str">
        <f>IFERROR(VLOOKUP(A15,'[1]Dados Produtos'!$A:$G,2,0),"")</f>
        <v>Maria Mole</v>
      </c>
      <c r="D15" s="12">
        <f>IFERROR(VLOOKUP(A15,'[1]Dados Produtos'!$A:$G,4,0),"")</f>
        <v>2.2000000000000002</v>
      </c>
      <c r="E15" s="12">
        <f>IFERROR(VLOOKUP(A15,'[1]Dados Produtos'!$A:$G,5,0),"")</f>
        <v>44</v>
      </c>
      <c r="F15" s="14">
        <f t="shared" si="0"/>
        <v>44</v>
      </c>
    </row>
    <row r="16" spans="1:6" ht="15.75" customHeight="1" x14ac:dyDescent="0.2">
      <c r="A16" s="4">
        <v>18</v>
      </c>
      <c r="B16" s="13">
        <v>1</v>
      </c>
      <c r="C16" s="11" t="str">
        <f>IFERROR(VLOOKUP(A16,'[1]Dados Produtos'!$A:$G,2,0),"")</f>
        <v>Recheado</v>
      </c>
      <c r="D16" s="12">
        <f>IFERROR(VLOOKUP(A16,'[1]Dados Produtos'!$A:$G,4,0),"")</f>
        <v>1.8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>
        <v>5</v>
      </c>
      <c r="B17" s="13">
        <v>2</v>
      </c>
      <c r="C17" s="11" t="str">
        <f>IFERROR(VLOOKUP(A17,'[1]Dados Produtos'!$A:$G,2,0),"")</f>
        <v>Amendoim</v>
      </c>
      <c r="D17" s="12">
        <f>IFERROR(VLOOKUP(A17,'[1]Dados Produtos'!$A:$G,4,0),"")</f>
        <v>1.2</v>
      </c>
      <c r="E17" s="12">
        <f>IFERROR(VLOOKUP(A17,'[1]Dados Produtos'!$A:$G,5,0),"")</f>
        <v>24</v>
      </c>
      <c r="F17" s="14">
        <f t="shared" si="0"/>
        <v>48</v>
      </c>
    </row>
    <row r="18" spans="1:6" ht="15.75" customHeight="1" x14ac:dyDescent="0.2">
      <c r="A18" s="4">
        <v>8</v>
      </c>
      <c r="B18" s="13">
        <v>1</v>
      </c>
      <c r="C18" s="11" t="str">
        <f>IFERROR(VLOOKUP(A18,'[1]Dados Produtos'!$A:$G,2,0),"")</f>
        <v>Quebra Queixo Artesanal</v>
      </c>
      <c r="D18" s="12">
        <f>IFERROR(VLOOKUP(A18,'[1]Dados Produtos'!$A:$G,4,0),"")</f>
        <v>1.9166666666666601</v>
      </c>
      <c r="E18" s="12">
        <f>IFERROR(VLOOKUP(A18,'[1]Dados Produtos'!$A:$G,5,0),"")</f>
        <v>22.999999999999922</v>
      </c>
      <c r="F18" s="14">
        <f t="shared" si="0"/>
        <v>22.999999999999922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429.99999999999994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2024-06-23T13:38:33Z</dcterms:created>
  <dcterms:modified xsi:type="dcterms:W3CDTF">2024-06-23T13:38:33Z</dcterms:modified>
</cp:coreProperties>
</file>