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8CBF1E79-6848-4A08-9FC3-05A49D24F477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<sst xmlns="http://schemas.openxmlformats.org/spreadsheetml/2006/main" count="15" uniqueCount="14">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</sst>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1.25</v>
          </cell>
          <cell r="E20">
            <v>37.5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45442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34</v>
      </c>
      <c r="B9" s="13">
        <v>1</v>
      </c>
      <c r="C9" s="11" t="str">
        <f>IFERROR(VLOOKUP(A9,'[1]Dados Produtos'!$A:$G,2,0),"")</f>
        <v>Olho de gelatina</v>
      </c>
      <c r="D9" s="12">
        <f>IFERROR(VLOOKUP(A9,'[1]Dados Produtos'!$A:$G,4,0),"")</f>
        <v>2.4166666666666599</v>
      </c>
      <c r="E9" s="12">
        <f>IFERROR(VLOOKUP(A9,'[1]Dados Produtos'!$A:$G,5,0),"")</f>
        <v>57.999999999999837</v>
      </c>
      <c r="F9" s="14">
        <f t="shared" ref="F9:F35" si="0">IFERROR(B9*E9,"")</f>
        <v>57.999999999999837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50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1.7166666666666599</v>
      </c>
      <c r="E12" s="12">
        <f>IFERROR(VLOOKUP(A12,'[1]Dados Produtos'!$A:$G,5,0),"")</f>
        <v>102.99999999999959</v>
      </c>
      <c r="F12" s="14">
        <f t="shared" si="0"/>
        <v>102.99999999999959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242.99999999999943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2024-06-27T12:08:09Z</dcterms:created>
  <dcterms:modified xsi:type="dcterms:W3CDTF">2024-06-27T12:08:09Z</dcterms:modified>
</cp:coreProperties>
</file>