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0CC0A250-090B-4067-9EB3-1BC9DA761D7D}" xr6:coauthVersionLast="47" xr6:coauthVersionMax="47" xr10:uidLastSave="{00000000-0000-0000-0000-000000000000}"/>
  <bookViews>
    <workbookView xWindow="105" yWindow="196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<sst xmlns="http://schemas.openxmlformats.org/spreadsheetml/2006/main" count="15" uniqueCount="14">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</sst>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45462</v>
      </c>
      <c r="E2" s="1"/>
      <c r="F2" s="1"/>
    </row>
    <row r="3" spans="1:6" ht="15" x14ac:dyDescent="0.2">
      <c r="A3" s="8" t="s">
        <v>0</v>
      </c>
      <c r="B3" s="9">
        <v>77</v>
      </c>
      <c r="C3" s="8" t="s">
        <v>1</v>
      </c>
      <c r="D3" s="8" t="str">
        <f>IFERROR(VLOOKUP($B$3,'[1]Dados Clientes'!$A:$F,3,0),"")</f>
        <v>Padaria Centenário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PANIFICADORA NOVA JARDIM CENTENARIO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5414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>
        <v>31</v>
      </c>
      <c r="B11" s="13">
        <v>2</v>
      </c>
      <c r="C11" s="11" t="str">
        <f>IFERROR(VLOOKUP(A11,'[1]Dados Produtos'!$A:$G,2,0),"")</f>
        <v>Dip look</v>
      </c>
      <c r="D11" s="12">
        <f>IFERROR(VLOOKUP(A11,'[1]Dados Produtos'!$A:$G,4,0),"")</f>
        <v>1.86666666666666</v>
      </c>
      <c r="E11" s="12">
        <f>IFERROR(VLOOKUP(A11,'[1]Dados Produtos'!$A:$G,5,0),"")</f>
        <v>27.999999999999901</v>
      </c>
      <c r="F11" s="14">
        <f t="shared" si="0"/>
        <v>55.999999999999801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122.9999999999998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2024-07-28T14:55:53Z</dcterms:created>
  <dcterms:modified xsi:type="dcterms:W3CDTF">2024-07-28T14:55:53Z</dcterms:modified>
</cp:coreProperties>
</file>