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52EAC2F4-954C-4E98-B07A-FAB39A5BF55C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<sst xmlns="http://schemas.openxmlformats.org/spreadsheetml/2006/main" count="15" uniqueCount="14">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</sst>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3</v>
      </c>
      <c r="C3" s="8" t="s">
        <v>1</v>
      </c>
      <c r="D3" s="8" t="str">
        <f>IFERROR(VLOOKUP($B$3,'[1]Dados Clientes'!$A:$F,3,0),"")</f>
        <v>Acopiara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VILA DOS OLHOS</v>
      </c>
      <c r="D5" s="8"/>
      <c r="E5" s="3"/>
      <c r="F5" s="8">
        <f>IFERROR(VLOOKUP($B$3,'[1]Dados Clientes'!$A:$F,5,0),"")</f>
        <v>182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>
        <v>6</v>
      </c>
      <c r="B10" s="13">
        <v>2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72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8</v>
      </c>
      <c r="B13" s="13">
        <v>2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45.999999999999844</v>
      </c>
    </row>
    <row r="14" spans="1:6" ht="15.75" customHeight="1" x14ac:dyDescent="0.2">
      <c r="A14" s="4">
        <v>25</v>
      </c>
      <c r="B14" s="13">
        <v>2</v>
      </c>
      <c r="C14" s="11" t="str">
        <f>IFERROR(VLOOKUP(A14,'[1]Dados Produtos'!$A:$G,2,0),"")</f>
        <v>Pingo</v>
      </c>
      <c r="D14" s="12">
        <f>IFERROR(VLOOKUP(A14,'[1]Dados Produtos'!$A:$G,4,0),"")</f>
        <v>0.9</v>
      </c>
      <c r="E14" s="12">
        <f>IFERROR(VLOOKUP(A14,'[1]Dados Produtos'!$A:$G,5,0),"")</f>
        <v>36</v>
      </c>
      <c r="F14" s="14">
        <f t="shared" si="0"/>
        <v>72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362.99999999999966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2024-05-28T01:32:08Z</dcterms:created>
  <dcterms:modified xsi:type="dcterms:W3CDTF">2024-05-28T01:32:08Z</dcterms:modified>
</cp:coreProperties>
</file>