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33BA7FD-C709-4333-BB4D-D3E1DB38A86F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<sst xmlns="http://schemas.openxmlformats.org/spreadsheetml/2006/main" count="15" uniqueCount="14">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</sst>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>
        <v>22</v>
      </c>
      <c r="C3" s="8" t="s">
        <v>1</v>
      </c>
      <c r="D3" s="8" t="str">
        <f>IFERROR(VLOOKUP($B$3,'[1]Dados Clientes'!$A:$F,3,0),"")</f>
        <v>Capela /ALEF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Renata conti</v>
      </c>
      <c r="D5" s="8"/>
      <c r="E5" s="3"/>
      <c r="F5" s="8">
        <f>IFERROR(VLOOKUP($B$3,'[1]Dados Clientes'!$A:$F,5,0),"")</f>
        <v>236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36</v>
      </c>
      <c r="B10" s="13">
        <v>1</v>
      </c>
      <c r="C10" s="11" t="str">
        <f>IFERROR(VLOOKUP(A10,'[1]Dados Produtos'!$A:$G,2,0),"")</f>
        <v>Goma</v>
      </c>
      <c r="D10" s="12">
        <f>IFERROR(VLOOKUP(A10,'[1]Dados Produtos'!$A:$G,4,0),"")</f>
        <v>1.86666666666666</v>
      </c>
      <c r="E10" s="12">
        <f>IFERROR(VLOOKUP(A10,'[1]Dados Produtos'!$A:$G,5,0),"")</f>
        <v>27.999999999999901</v>
      </c>
      <c r="F10" s="14">
        <f t="shared" si="0"/>
        <v>27.999999999999901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35</v>
      </c>
      <c r="B12" s="13">
        <v>1</v>
      </c>
      <c r="C12" s="11" t="str">
        <f>IFERROR(VLOOKUP(A12,'[1]Dados Produtos'!$A:$G,2,0),"")</f>
        <v>Drops sabores</v>
      </c>
      <c r="D12" s="12">
        <f>IFERROR(VLOOKUP(A12,'[1]Dados Produtos'!$A:$G,4,0),"")</f>
        <v>1</v>
      </c>
      <c r="E12" s="12">
        <f>IFERROR(VLOOKUP(A12,'[1]Dados Produtos'!$A:$G,5,0),"")</f>
        <v>10</v>
      </c>
      <c r="F12" s="14">
        <f t="shared" si="0"/>
        <v>10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105.9999999999999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2024-05-27T19:29:50Z</dcterms:created>
  <dcterms:modified xsi:type="dcterms:W3CDTF">2024-05-27T19:29:50Z</dcterms:modified>
</cp:coreProperties>
</file>