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1A66A738-6EAB-4E6C-B087-C0B62379A3DB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<sst xmlns="http://schemas.openxmlformats.org/spreadsheetml/2006/main" count="15" uniqueCount="14">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</sst>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2" sqref="A2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36</v>
      </c>
      <c r="B9" s="13">
        <v>1</v>
      </c>
      <c r="C9" s="11" t="str">
        <f>IFERROR(VLOOKUP(A9,'[1]Dados Produtos'!$A:$G,2,0),"")</f>
        <v>Goma</v>
      </c>
      <c r="D9" s="12">
        <f>IFERROR(VLOOKUP(A9,'[1]Dados Produtos'!$A:$G,4,0),"")</f>
        <v>1.86666666666666</v>
      </c>
      <c r="E9" s="12">
        <f>IFERROR(VLOOKUP(A9,'[1]Dados Produtos'!$A:$G,5,0),"")</f>
        <v>27.999999999999901</v>
      </c>
      <c r="F9" s="14">
        <f t="shared" ref="F9:F35" si="0">IFERROR(B9*E9,"")</f>
        <v>27.999999999999901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13</v>
      </c>
      <c r="B11" s="13">
        <v>2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66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19</v>
      </c>
      <c r="B15" s="13">
        <v>1</v>
      </c>
      <c r="C15" s="11" t="str">
        <f>IFERROR(VLOOKUP(A15,'[1]Dados Produtos'!$A:$G,2,0),"")</f>
        <v>Chococo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22</v>
      </c>
      <c r="B16" s="13">
        <v>1</v>
      </c>
      <c r="C16" s="11" t="str">
        <f>IFERROR(VLOOKUP(A16,'[1]Dados Produtos'!$A:$G,2,0),"")</f>
        <v>Maria Mole</v>
      </c>
      <c r="D16" s="12">
        <f>IFERROR(VLOOKUP(A16,'[1]Dados Produtos'!$A:$G,4,0),"")</f>
        <v>2.2000000000000002</v>
      </c>
      <c r="E16" s="12">
        <f>IFERROR(VLOOKUP(A16,'[1]Dados Produtos'!$A:$G,5,0),"")</f>
        <v>44</v>
      </c>
      <c r="F16" s="14">
        <f t="shared" si="0"/>
        <v>44</v>
      </c>
    </row>
    <row r="17" spans="1:6" ht="15.75" customHeight="1" x14ac:dyDescent="0.2">
      <c r="A17" s="4">
        <v>18</v>
      </c>
      <c r="B17" s="13">
        <v>1</v>
      </c>
      <c r="C17" s="11" t="str">
        <f>IFERROR(VLOOKUP(A17,'[1]Dados Produtos'!$A:$G,2,0),"")</f>
        <v>Recheado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24</v>
      </c>
      <c r="B18" s="13">
        <v>1</v>
      </c>
      <c r="C18" s="11" t="str">
        <f>IFERROR(VLOOKUP(A18,'[1]Dados Produtos'!$A:$G,2,0),"")</f>
        <v>Canudo</v>
      </c>
      <c r="D18" s="12">
        <f>IFERROR(VLOOKUP(A18,'[1]Dados Produtos'!$A:$G,4,0),"")</f>
        <v>1.85</v>
      </c>
      <c r="E18" s="12">
        <f>IFERROR(VLOOKUP(A18,'[1]Dados Produtos'!$A:$G,5,0),"")</f>
        <v>37</v>
      </c>
      <c r="F18" s="14">
        <f t="shared" si="0"/>
        <v>37</v>
      </c>
    </row>
    <row r="19" spans="1:6" ht="15.75" customHeight="1" x14ac:dyDescent="0.2">
      <c r="A19" s="4">
        <v>31</v>
      </c>
      <c r="B19" s="13">
        <v>2</v>
      </c>
      <c r="C19" s="11" t="str">
        <f>IFERROR(VLOOKUP(A19,'[1]Dados Produtos'!$A:$G,2,0),"")</f>
        <v>Dip look</v>
      </c>
      <c r="D19" s="12">
        <f>IFERROR(VLOOKUP(A19,'[1]Dados Produtos'!$A:$G,4,0),"")</f>
        <v>1.86666666666666</v>
      </c>
      <c r="E19" s="12">
        <f>IFERROR(VLOOKUP(A19,'[1]Dados Produtos'!$A:$G,5,0),"")</f>
        <v>27.999999999999901</v>
      </c>
      <c r="F19" s="14">
        <f t="shared" si="0"/>
        <v>55.999999999999801</v>
      </c>
    </row>
    <row r="20" spans="1:6" ht="15.75" customHeight="1" x14ac:dyDescent="0.2">
      <c r="A20" s="4">
        <v>16</v>
      </c>
      <c r="B20" s="13">
        <v>2</v>
      </c>
      <c r="C20" s="11" t="str">
        <f>IFERROR(VLOOKUP(A20,'[1]Dados Produtos'!$A:$G,2,0),"")</f>
        <v>Cocada</v>
      </c>
      <c r="D20" s="12">
        <f>IFERROR(VLOOKUP(A20,'[1]Dados Produtos'!$A:$G,4,0),"")</f>
        <v>1.5</v>
      </c>
      <c r="E20" s="12">
        <f>IFERROR(VLOOKUP(A20,'[1]Dados Produtos'!$A:$G,5,0),"")</f>
        <v>30</v>
      </c>
      <c r="F20" s="14">
        <f t="shared" si="0"/>
        <v>60</v>
      </c>
    </row>
    <row r="21" spans="1:6" ht="15.75" customHeight="1" x14ac:dyDescent="0.2">
      <c r="A21" s="4">
        <v>25</v>
      </c>
      <c r="B21" s="13">
        <v>1</v>
      </c>
      <c r="C21" s="11" t="str">
        <f>IFERROR(VLOOKUP(A21,'[1]Dados Produtos'!$A:$G,2,0),"")</f>
        <v>Pingo</v>
      </c>
      <c r="D21" s="12">
        <f>IFERROR(VLOOKUP(A21,'[1]Dados Produtos'!$A:$G,4,0),"")</f>
        <v>0.9</v>
      </c>
      <c r="E21" s="12">
        <f>IFERROR(VLOOKUP(A21,'[1]Dados Produtos'!$A:$G,5,0),"")</f>
        <v>36</v>
      </c>
      <c r="F21" s="14">
        <f t="shared" si="0"/>
        <v>36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542.99999999999966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2024-05-28T02:06:44Z</dcterms:created>
  <dcterms:modified xsi:type="dcterms:W3CDTF">2024-05-28T02:06:44Z</dcterms:modified>
</cp:coreProperties>
</file>