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21E7542-761A-446A-A3FE-7F4E117D8F67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<sst xmlns="http://schemas.openxmlformats.org/spreadsheetml/2006/main" count="15" uniqueCount="14">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</sst>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118</v>
      </c>
      <c r="C3" s="8" t="s">
        <v>1</v>
      </c>
      <c r="D3" s="8" t="str">
        <f>IFERROR(VLOOKUP($B$3,'[1]Dados Clientes'!$A:$F,3,0),"")</f>
        <v>Didi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31</v>
      </c>
      <c r="B10" s="13">
        <v>2</v>
      </c>
      <c r="C10" s="11" t="str">
        <f>IFERROR(VLOOKUP(A10,'[1]Dados Produtos'!$A:$G,2,0),"")</f>
        <v>Dip look</v>
      </c>
      <c r="D10" s="12">
        <f>IFERROR(VLOOKUP(A10,'[1]Dados Produtos'!$A:$G,4,0),"")</f>
        <v>1.86666666666666</v>
      </c>
      <c r="E10" s="12">
        <f>IFERROR(VLOOKUP(A10,'[1]Dados Produtos'!$A:$G,5,0),"")</f>
        <v>27.999999999999901</v>
      </c>
      <c r="F10" s="14">
        <f t="shared" si="0"/>
        <v>55.999999999999801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79.999999999999801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2024-05-30T17:56:43Z</dcterms:created>
  <dcterms:modified xsi:type="dcterms:W3CDTF">2024-05-30T17:56:43Z</dcterms:modified>
</cp:coreProperties>
</file>