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B9F027AE-D375-4CF4-B987-E7F26E2D7DDA}" xr6:coauthVersionLast="47" xr6:coauthVersionMax="47" xr10:uidLastSave="{00000000-0000-0000-0000-000000000000}"/>
  <bookViews>
    <workbookView xWindow="312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<sst xmlns="http://schemas.openxmlformats.org/spreadsheetml/2006/main" count="15" uniqueCount="14">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</sst>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45419</v>
      </c>
      <c r="E2" s="1"/>
      <c r="F2" s="1"/>
    </row>
    <row r="3" spans="1:6" ht="15" x14ac:dyDescent="0.2">
      <c r="A3" s="8" t="s">
        <v>0</v>
      </c>
      <c r="B3" s="9">
        <v>83</v>
      </c>
      <c r="C3" s="8" t="s">
        <v>1</v>
      </c>
      <c r="D3" s="8" t="str">
        <f>IFERROR(VLOOKUP($B$3,'[1]Dados Clientes'!$A:$F,3,0),"")</f>
        <v>Padaria Vista Verde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9</v>
      </c>
      <c r="B9" s="13">
        <v>1</v>
      </c>
      <c r="C9" s="11" t="str">
        <f>IFERROR(VLOOKUP(A9,'[1]Dados Produtos'!$A:$G,2,0),"")</f>
        <v>Pe de moça</v>
      </c>
      <c r="D9" s="12">
        <f>IFERROR(VLOOKUP(A9,'[1]Dados Produtos'!$A:$G,4,0),"")</f>
        <v>1.5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34</v>
      </c>
      <c r="B11" s="13">
        <v>1</v>
      </c>
      <c r="C11" s="11" t="str">
        <f>IFERROR(VLOOKUP(A11,'[1]Dados Produtos'!$A:$G,2,0),"")</f>
        <v>Olho de gelatina</v>
      </c>
      <c r="D11" s="12">
        <f>IFERROR(VLOOKUP(A11,'[1]Dados Produtos'!$A:$G,4,0),"")</f>
        <v>2.4166666666666599</v>
      </c>
      <c r="E11" s="12">
        <f>IFERROR(VLOOKUP(A11,'[1]Dados Produtos'!$A:$G,5,0),"")</f>
        <v>57.999999999999837</v>
      </c>
      <c r="F11" s="14">
        <f t="shared" si="0"/>
        <v>57.999999999999837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123.99999999999983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2024-05-27T21:26:20Z</dcterms:created>
  <dcterms:modified xsi:type="dcterms:W3CDTF">2024-05-27T21:26:20Z</dcterms:modified>
</cp:coreProperties>
</file>