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ABF5B0F5-7136-459E-B34F-71B131185ADD}" xr6:coauthVersionLast="47" xr6:coauthVersionMax="47" xr10:uidLastSave="{00000000-0000-0000-0000-000000000000}"/>
  <bookViews>
    <workbookView xWindow="390" yWindow="39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<sst xmlns="http://schemas.openxmlformats.org/spreadsheetml/2006/main" count="15" uniqueCount="14">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</sst>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45419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34</v>
      </c>
      <c r="B9" s="13">
        <v>3</v>
      </c>
      <c r="C9" s="11" t="str">
        <f>IFERROR(VLOOKUP(A9,'[1]Dados Produtos'!$A:$G,2,0),"")</f>
        <v>Olho de gelatina</v>
      </c>
      <c r="D9" s="12">
        <f>IFERROR(VLOOKUP(A9,'[1]Dados Produtos'!$A:$G,4,0),"")</f>
        <v>2.4166666666666599</v>
      </c>
      <c r="E9" s="12">
        <f>IFERROR(VLOOKUP(A9,'[1]Dados Produtos'!$A:$G,5,0),"")</f>
        <v>57.999999999999837</v>
      </c>
      <c r="F9" s="14">
        <f t="shared" ref="F9:F35" si="0">IFERROR(B9*E9,"")</f>
        <v>173.99999999999952</v>
      </c>
    </row>
    <row r="10" spans="1:6" ht="12.75" x14ac:dyDescent="0.2">
      <c r="A10" s="4">
        <v>31</v>
      </c>
      <c r="B10" s="13">
        <v>3</v>
      </c>
      <c r="C10" s="11" t="str">
        <f>IFERROR(VLOOKUP(A10,'[1]Dados Produtos'!$A:$G,2,0),"")</f>
        <v>Dip look</v>
      </c>
      <c r="D10" s="12">
        <f>IFERROR(VLOOKUP(A10,'[1]Dados Produtos'!$A:$G,4,0),"")</f>
        <v>1.86666666666666</v>
      </c>
      <c r="E10" s="12">
        <f>IFERROR(VLOOKUP(A10,'[1]Dados Produtos'!$A:$G,5,0),"")</f>
        <v>27.999999999999901</v>
      </c>
      <c r="F10" s="14">
        <f t="shared" si="0"/>
        <v>83.999999999999702</v>
      </c>
    </row>
    <row r="11" spans="1:6" ht="12.75" x14ac:dyDescent="0.2">
      <c r="A11" s="4">
        <v>36</v>
      </c>
      <c r="B11" s="13">
        <v>2</v>
      </c>
      <c r="C11" s="11" t="str">
        <f>IFERROR(VLOOKUP(A11,'[1]Dados Produtos'!$A:$G,2,0),"")</f>
        <v>Goma</v>
      </c>
      <c r="D11" s="12">
        <f>IFERROR(VLOOKUP(A11,'[1]Dados Produtos'!$A:$G,4,0),"")</f>
        <v>1.86666666666666</v>
      </c>
      <c r="E11" s="12">
        <f>IFERROR(VLOOKUP(A11,'[1]Dados Produtos'!$A:$G,5,0),"")</f>
        <v>27.999999999999901</v>
      </c>
      <c r="F11" s="14">
        <f t="shared" si="0"/>
        <v>55.999999999999801</v>
      </c>
    </row>
    <row r="12" spans="1:6" ht="12.75" x14ac:dyDescent="0.2">
      <c r="A12" s="4">
        <v>35</v>
      </c>
      <c r="B12" s="13">
        <v>4</v>
      </c>
      <c r="C12" s="11" t="str">
        <f>IFERROR(VLOOKUP(A12,'[1]Dados Produtos'!$A:$G,2,0),"")</f>
        <v>Drops sabores</v>
      </c>
      <c r="D12" s="12">
        <f>IFERROR(VLOOKUP(A12,'[1]Dados Produtos'!$A:$G,4,0),"")</f>
        <v>1</v>
      </c>
      <c r="E12" s="12">
        <f>IFERROR(VLOOKUP(A12,'[1]Dados Produtos'!$A:$G,5,0),"")</f>
        <v>10</v>
      </c>
      <c r="F12" s="14">
        <f t="shared" si="0"/>
        <v>40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443.99999999999898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2024-05-27T23:38:24Z</dcterms:created>
  <dcterms:modified xsi:type="dcterms:W3CDTF">2024-05-27T23:38:24Z</dcterms:modified>
</cp:coreProperties>
</file>