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5A156B07-A2C5-421A-8AEB-6B2E8A46C16E}" xr6:coauthVersionLast="47" xr6:coauthVersionMax="47" xr10:uidLastSave="{00000000-0000-0000-0000-000000000000}"/>
  <bookViews>
    <workbookView xWindow="1950" yWindow="195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<sst xmlns="http://schemas.openxmlformats.org/spreadsheetml/2006/main" count="15" uniqueCount="14">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</sst>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45426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3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72</v>
      </c>
    </row>
    <row r="10" spans="1:6" ht="12.75" x14ac:dyDescent="0.2">
      <c r="A10" s="4">
        <v>26</v>
      </c>
      <c r="B10" s="13">
        <v>2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64</v>
      </c>
    </row>
    <row r="11" spans="1:6" ht="12.75" x14ac:dyDescent="0.2">
      <c r="A11" s="4">
        <v>34</v>
      </c>
      <c r="B11" s="13">
        <v>2</v>
      </c>
      <c r="C11" s="11" t="str">
        <f>IFERROR(VLOOKUP(A11,'[1]Dados Produtos'!$A:$G,2,0),"")</f>
        <v>Olho de gelatina</v>
      </c>
      <c r="D11" s="12">
        <f>IFERROR(VLOOKUP(A11,'[1]Dados Produtos'!$A:$G,4,0),"")</f>
        <v>2.4166666666666599</v>
      </c>
      <c r="E11" s="12">
        <f>IFERROR(VLOOKUP(A11,'[1]Dados Produtos'!$A:$G,5,0),"")</f>
        <v>57.999999999999837</v>
      </c>
      <c r="F11" s="14">
        <f t="shared" si="0"/>
        <v>115.99999999999967</v>
      </c>
    </row>
    <row r="12" spans="1:6" ht="12.75" x14ac:dyDescent="0.2">
      <c r="A12" s="4">
        <v>25</v>
      </c>
      <c r="B12" s="13">
        <v>2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72</v>
      </c>
    </row>
    <row r="13" spans="1:6" ht="15.75" customHeight="1" x14ac:dyDescent="0.2">
      <c r="A13" s="4">
        <v>11</v>
      </c>
      <c r="B13" s="13">
        <v>1</v>
      </c>
      <c r="C13" s="11" t="str">
        <f>IFERROR(VLOOKUP(A13,'[1]Dados Produtos'!$A:$G,2,0),"")</f>
        <v>Trufa</v>
      </c>
      <c r="D13" s="12">
        <f>IFERROR(VLOOKUP(A13,'[1]Dados Produtos'!$A:$G,4,0),"")</f>
        <v>2.6111111111111098</v>
      </c>
      <c r="E13" s="12">
        <f>IFERROR(VLOOKUP(A13,'[1]Dados Produtos'!$A:$G,5,0),"")</f>
        <v>46.999999999999979</v>
      </c>
      <c r="F13" s="14">
        <f t="shared" si="0"/>
        <v>46.999999999999979</v>
      </c>
    </row>
    <row r="14" spans="1:6" ht="15.75" customHeight="1" x14ac:dyDescent="0.2">
      <c r="A14" s="4">
        <v>3</v>
      </c>
      <c r="B14" s="13">
        <v>1</v>
      </c>
      <c r="C14" s="11" t="str">
        <f>IFERROR(VLOOKUP(A14,'[1]Dados Produtos'!$A:$G,2,0),"")</f>
        <v>Banana com acucar</v>
      </c>
      <c r="D14" s="12">
        <f>IFERROR(VLOOKUP(A14,'[1]Dados Produtos'!$A:$G,4,0),"")</f>
        <v>1.36666666666666</v>
      </c>
      <c r="E14" s="12">
        <f>IFERROR(VLOOKUP(A14,'[1]Dados Produtos'!$A:$G,5,0),"")</f>
        <v>40.999999999999801</v>
      </c>
      <c r="F14" s="14">
        <f t="shared" si="0"/>
        <v>40.999999999999801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411.99999999999943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2024-05-27T19:13:18Z</dcterms:created>
  <dcterms:modified xsi:type="dcterms:W3CDTF">2024-05-27T19:13:18Z</dcterms:modified>
</cp:coreProperties>
</file>