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C16E8D0-82CC-44ED-A314-30CF59CBD735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<sst xmlns="http://schemas.openxmlformats.org/spreadsheetml/2006/main" count="15" uniqueCount="14">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</sst>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3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36</v>
      </c>
      <c r="B9" s="13">
        <v>2</v>
      </c>
      <c r="C9" s="11" t="str">
        <f>IFERROR(VLOOKUP(A9,'[1]Dados Produtos'!$A:$G,2,0),"")</f>
        <v>Goma</v>
      </c>
      <c r="D9" s="12">
        <f>IFERROR(VLOOKUP(A9,'[1]Dados Produtos'!$A:$G,4,0),"")</f>
        <v>1.86666666666666</v>
      </c>
      <c r="E9" s="12">
        <f>IFERROR(VLOOKUP(A9,'[1]Dados Produtos'!$A:$G,5,0),"")</f>
        <v>27.999999999999901</v>
      </c>
      <c r="F9" s="14">
        <f t="shared" ref="F9:F35" si="0">IFERROR(B9*E9,"")</f>
        <v>55.999999999999801</v>
      </c>
    </row>
    <row r="10" spans="1:6" ht="12.75" x14ac:dyDescent="0.2">
      <c r="A10" s="4">
        <v>32</v>
      </c>
      <c r="B10" s="13">
        <v>1</v>
      </c>
      <c r="C10" s="11" t="str">
        <f>IFERROR(VLOOKUP(A10,'[1]Dados Produtos'!$A:$G,2,0),"")</f>
        <v>Pirulito de caveira</v>
      </c>
      <c r="D10" s="12">
        <f>IFERROR(VLOOKUP(A10,'[1]Dados Produtos'!$A:$G,4,0),"")</f>
        <v>1.6666666666666601</v>
      </c>
      <c r="E10" s="12">
        <f>IFERROR(VLOOKUP(A10,'[1]Dados Produtos'!$A:$G,5,0),"")</f>
        <v>49.999999999999801</v>
      </c>
      <c r="F10" s="14">
        <f t="shared" si="0"/>
        <v>49.999999999999801</v>
      </c>
    </row>
    <row r="11" spans="1:6" ht="12.75" x14ac:dyDescent="0.2">
      <c r="A11" s="4">
        <v>33</v>
      </c>
      <c r="B11" s="13">
        <v>1</v>
      </c>
      <c r="C11" s="11" t="str">
        <f>IFERROR(VLOOKUP(A11,'[1]Dados Produtos'!$A:$G,2,0),"")</f>
        <v>pirulito de olho</v>
      </c>
      <c r="D11" s="12">
        <f>IFERROR(VLOOKUP(A11,'[1]Dados Produtos'!$A:$G,4,0),"")</f>
        <v>1.6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31</v>
      </c>
      <c r="B12" s="13">
        <v>4</v>
      </c>
      <c r="C12" s="11" t="str">
        <f>IFERROR(VLOOKUP(A12,'[1]Dados Produtos'!$A:$G,2,0),"")</f>
        <v>Dip look</v>
      </c>
      <c r="D12" s="12">
        <f>IFERROR(VLOOKUP(A12,'[1]Dados Produtos'!$A:$G,4,0),"")</f>
        <v>1.86666666666666</v>
      </c>
      <c r="E12" s="12">
        <f>IFERROR(VLOOKUP(A12,'[1]Dados Produtos'!$A:$G,5,0),"")</f>
        <v>27.999999999999901</v>
      </c>
      <c r="F12" s="14">
        <f t="shared" si="0"/>
        <v>111.9999999999996</v>
      </c>
    </row>
    <row r="13" spans="1:6" ht="15.75" customHeight="1" x14ac:dyDescent="0.2">
      <c r="A13" s="4">
        <v>34</v>
      </c>
      <c r="B13" s="13">
        <v>2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f t="shared" si="0"/>
        <v>115.99999999999967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357.99999999999886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2024-05-28T01:24:16Z</dcterms:created>
  <dcterms:modified xsi:type="dcterms:W3CDTF">2024-05-28T01:24:16Z</dcterms:modified>
</cp:coreProperties>
</file>