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8B202AA-D737-42BE-87F6-6127C2DFEF94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<sst xmlns="http://schemas.openxmlformats.org/spreadsheetml/2006/main" count="15" uniqueCount="14">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</sst>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1</v>
      </c>
      <c r="B14" s="13">
        <v>1</v>
      </c>
      <c r="C14" s="11" t="str">
        <f>IFERROR(VLOOKUP(A14,'[1]Dados Produtos'!$A:$G,2,0),"")</f>
        <v>Paçoca pequena</v>
      </c>
      <c r="D14" s="12">
        <f>IFERROR(VLOOKUP(A14,'[1]Dados Produtos'!$A:$G,4,0),"")</f>
        <v>1.71428571428571</v>
      </c>
      <c r="E14" s="12">
        <f>IFERROR(VLOOKUP(A14,'[1]Dados Produtos'!$A:$G,5,0),"")</f>
        <v>71.999999999999815</v>
      </c>
      <c r="F14" s="14">
        <f t="shared" si="0"/>
        <v>71.999999999999815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f t="shared" si="0"/>
        <v>46.999999999999979</v>
      </c>
    </row>
    <row r="16" spans="1:6" ht="15.75" customHeight="1" x14ac:dyDescent="0.2">
      <c r="A16" s="4">
        <v>24</v>
      </c>
      <c r="B16" s="13">
        <v>1</v>
      </c>
      <c r="C16" s="11" t="str">
        <f>IFERROR(VLOOKUP(A16,'[1]Dados Produtos'!$A:$G,2,0),"")</f>
        <v>Canudo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22</v>
      </c>
      <c r="B17" s="13">
        <v>1</v>
      </c>
      <c r="C17" s="11" t="str">
        <f>IFERROR(VLOOKUP(A17,'[1]Dados Produtos'!$A:$G,2,0),"")</f>
        <v>Maria Mole</v>
      </c>
      <c r="D17" s="12">
        <f>IFERROR(VLOOKUP(A17,'[1]Dados Produtos'!$A:$G,4,0),"")</f>
        <v>2.2000000000000002</v>
      </c>
      <c r="E17" s="12">
        <f>IFERROR(VLOOKUP(A17,'[1]Dados Produtos'!$A:$G,5,0),"")</f>
        <v>44</v>
      </c>
      <c r="F17" s="14">
        <f t="shared" si="0"/>
        <v>44</v>
      </c>
    </row>
    <row r="18" spans="1:6" ht="15.75" customHeight="1" x14ac:dyDescent="0.2">
      <c r="A18" s="4">
        <v>26</v>
      </c>
      <c r="B18" s="13">
        <v>1</v>
      </c>
      <c r="C18" s="11" t="str">
        <f>IFERROR(VLOOKUP(A18,'[1]Dados Produtos'!$A:$G,2,0),"")</f>
        <v>Olho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32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474.99999999999943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2024-03-27T01:25:35Z</dcterms:created>
  <dcterms:modified xsi:type="dcterms:W3CDTF">2024-03-27T01:25:35Z</dcterms:modified>
</cp:coreProperties>
</file>