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7390AC44-41AC-4126-9495-C44A65913EBC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D13" i="1"/>
  <c r="C13" i="1"/>
  <c r="E12" i="1"/>
  <c r="F12" i="1" s="1"/>
  <c r="D12" i="1"/>
  <c r="C12" i="1"/>
  <c r="E11" i="1"/>
  <c r="D11" i="1"/>
  <c r="C11" i="1"/>
  <c r="E10" i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<sst xmlns="http://schemas.openxmlformats.org/spreadsheetml/2006/main" count="15" uniqueCount="14">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</sst>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6" sqref="F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45356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(2)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v>43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v>101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v>46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ref="F9:F35" si="0">IFERROR(B12*E12,"")</f>
        <v>30</v>
      </c>
    </row>
    <row r="13" spans="1:6" ht="15.75" customHeight="1" x14ac:dyDescent="0.2">
      <c r="A13" s="4">
        <v>13</v>
      </c>
      <c r="B13" s="13">
        <v>1</v>
      </c>
      <c r="C13" s="11" t="str">
        <f>IFERROR(VLOOKUP(A13,'[1]Dados Produtos'!$A:$G,2,0),"")</f>
        <v>Brownie</v>
      </c>
      <c r="D13" s="12">
        <f>IFERROR(VLOOKUP(A13,'[1]Dados Produtos'!$A:$G,4,0),"")</f>
        <v>2.75</v>
      </c>
      <c r="E13" s="12">
        <f>IFERROR(VLOOKUP(A13,'[1]Dados Produtos'!$A:$G,5,0),"")</f>
        <v>33</v>
      </c>
      <c r="F13" s="14">
        <v>31</v>
      </c>
    </row>
    <row r="14" spans="1:6" ht="15.75" customHeight="1" x14ac:dyDescent="0.2">
      <c r="A14" s="4">
        <v>6</v>
      </c>
      <c r="B14" s="13">
        <v>1</v>
      </c>
      <c r="C14" s="11" t="str">
        <f>IFERROR(VLOOKUP(A14,'[1]Dados Produtos'!$A:$G,2,0),"")</f>
        <v>Brigadeiro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17</v>
      </c>
      <c r="B15" s="13">
        <v>1</v>
      </c>
      <c r="C15" s="11" t="str">
        <f>IFERROR(VLOOKUP(A15,'[1]Dados Produtos'!$A:$G,2,0),"")</f>
        <v>Doce de leite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8</v>
      </c>
      <c r="B16" s="13">
        <v>1</v>
      </c>
      <c r="C16" s="11" t="str">
        <f>IFERROR(VLOOKUP(A16,'[1]Dados Produtos'!$A:$G,2,0),"")</f>
        <v>Quebra Queixo Artesanal</v>
      </c>
      <c r="D16" s="12">
        <f>IFERROR(VLOOKUP(A16,'[1]Dados Produtos'!$A:$G,4,0),"")</f>
        <v>1.9166666666666601</v>
      </c>
      <c r="E16" s="12">
        <f>IFERROR(VLOOKUP(A16,'[1]Dados Produtos'!$A:$G,5,0),"")</f>
        <v>22.999999999999922</v>
      </c>
      <c r="F16" s="14">
        <f t="shared" si="0"/>
        <v>22.999999999999922</v>
      </c>
    </row>
    <row r="17" spans="1:6" ht="15.75" customHeight="1" x14ac:dyDescent="0.2">
      <c r="A17" s="4">
        <v>24</v>
      </c>
      <c r="B17" s="13">
        <v>1</v>
      </c>
      <c r="C17" s="11" t="str">
        <f>IFERROR(VLOOKUP(A17,'[1]Dados Produtos'!$A:$G,2,0),"")</f>
        <v>Canudo</v>
      </c>
      <c r="D17" s="12">
        <f>IFERROR(VLOOKUP(A17,'[1]Dados Produtos'!$A:$G,4,0),"")</f>
        <v>1.85</v>
      </c>
      <c r="E17" s="12">
        <f>IFERROR(VLOOKUP(A17,'[1]Dados Produtos'!$A:$G,5,0),"")</f>
        <v>37</v>
      </c>
      <c r="F17" s="14">
        <f t="shared" si="0"/>
        <v>37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382.99999999999994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2024-03-24T19:35:56Z</dcterms:created>
  <dcterms:modified xsi:type="dcterms:W3CDTF">2024-03-24T19:35:56Z</dcterms:modified>
</cp:coreProperties>
</file>