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D8706017-3669-42AD-8F41-6041C6B575F5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<sst xmlns="http://schemas.openxmlformats.org/spreadsheetml/2006/main" count="15" uniqueCount="14">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</sst>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2" sqref="F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45342</v>
      </c>
      <c r="E2" s="1"/>
      <c r="F2" s="1"/>
    </row>
    <row r="3" spans="1:6" ht="15" x14ac:dyDescent="0.2">
      <c r="A3" s="8" t="s">
        <v>0</v>
      </c>
      <c r="B3" s="9">
        <v>20</v>
      </c>
      <c r="C3" s="8" t="s">
        <v>1</v>
      </c>
      <c r="D3" s="8" t="str">
        <f>IFERROR(VLOOKUP($B$3,'[1]Dados Clientes'!$A:$F,3,0),"")</f>
        <v>Capela / Pai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v>101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2.2000000000000002</v>
      </c>
      <c r="E11" s="12">
        <f>IFERROR(VLOOKUP(A11,'[1]Dados Produtos'!$A:$G,5,0),"")</f>
        <v>44</v>
      </c>
      <c r="F11" s="14">
        <v>40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5</v>
      </c>
      <c r="B13" s="13">
        <v>2</v>
      </c>
      <c r="C13" s="11" t="str">
        <f>IFERROR(VLOOKUP(A13,'[1]Dados Produtos'!$A:$G,2,0),"")</f>
        <v>Amendoim</v>
      </c>
      <c r="D13" s="12">
        <f>IFERROR(VLOOKUP(A13,'[1]Dados Produtos'!$A:$G,4,0),"")</f>
        <v>1.2</v>
      </c>
      <c r="E13" s="12">
        <f>IFERROR(VLOOKUP(A13,'[1]Dados Produtos'!$A:$G,5,0),"")</f>
        <v>24</v>
      </c>
      <c r="F13" s="14">
        <f t="shared" si="0"/>
        <v>48</v>
      </c>
    </row>
    <row r="14" spans="1:6" ht="15.75" customHeight="1" x14ac:dyDescent="0.2">
      <c r="A14" s="4">
        <v>25</v>
      </c>
      <c r="B14" s="13">
        <v>1</v>
      </c>
      <c r="C14" s="11" t="str">
        <f>IFERROR(VLOOKUP(A14,'[1]Dados Produtos'!$A:$G,2,0),"")</f>
        <v>Pingo</v>
      </c>
      <c r="D14" s="12">
        <f>IFERROR(VLOOKUP(A14,'[1]Dados Produtos'!$A:$G,4,0),"")</f>
        <v>0.9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20</v>
      </c>
      <c r="B15" s="13">
        <v>1</v>
      </c>
      <c r="C15" s="11" t="str">
        <f>IFERROR(VLOOKUP(A15,'[1]Dados Produtos'!$A:$G,2,0),"")</f>
        <v>Beijinho cremoso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10</v>
      </c>
      <c r="B16" s="13">
        <v>1</v>
      </c>
      <c r="C16" s="11" t="str">
        <f>IFERROR(VLOOKUP(A16,'[1]Dados Produtos'!$A:$G,2,0),"")</f>
        <v>Pe de moleque</v>
      </c>
      <c r="D16" s="12">
        <f>IFERROR(VLOOKUP(A16,'[1]Dados Produtos'!$A:$G,4,0),"")</f>
        <v>1.05</v>
      </c>
      <c r="E16" s="12">
        <f>IFERROR(VLOOKUP(A16,'[1]Dados Produtos'!$A:$G,5,0),"")</f>
        <v>21</v>
      </c>
      <c r="F16" s="14">
        <f t="shared" si="0"/>
        <v>21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340.99999999999989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2024-03-24T19:55:44Z</dcterms:created>
  <dcterms:modified xsi:type="dcterms:W3CDTF">2024-03-24T19:55:44Z</dcterms:modified>
</cp:coreProperties>
</file>