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7E9CD630-AE6B-4F06-A629-23C25600B448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D15" i="1"/>
  <c r="C15" i="1"/>
  <c r="E14" i="1"/>
  <c r="D14" i="1"/>
  <c r="C14" i="1"/>
  <c r="E13" i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<sst xmlns="http://schemas.openxmlformats.org/spreadsheetml/2006/main" count="15" uniqueCount="14">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</sst>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7" sqref="F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45355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>
        <v>19</v>
      </c>
      <c r="B10" s="13">
        <v>1</v>
      </c>
      <c r="C10" s="11" t="str">
        <f>IFERROR(VLOOKUP(A10,'[1]Dados Produtos'!$A:$G,2,0),"")</f>
        <v>Chococo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5</v>
      </c>
      <c r="B12" s="13">
        <v>2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48</v>
      </c>
    </row>
    <row r="13" spans="1:6" ht="15.75" customHeight="1" x14ac:dyDescent="0.2">
      <c r="A13" s="4">
        <v>2</v>
      </c>
      <c r="B13" s="13">
        <v>1</v>
      </c>
      <c r="C13" s="11" t="str">
        <f>IFERROR(VLOOKUP(A13,'[1]Dados Produtos'!$A:$G,2,0),"")</f>
        <v>Paçoca grande</v>
      </c>
      <c r="D13" s="12">
        <f>IFERROR(VLOOKUP(A13,'[1]Dados Produtos'!$A:$G,4,0),"")</f>
        <v>1.7</v>
      </c>
      <c r="E13" s="12">
        <f>IFERROR(VLOOKUP(A13,'[1]Dados Produtos'!$A:$G,5,0),"")</f>
        <v>102</v>
      </c>
      <c r="F13" s="14">
        <v>101</v>
      </c>
    </row>
    <row r="14" spans="1:6" ht="15.75" customHeight="1" x14ac:dyDescent="0.2">
      <c r="A14" s="4">
        <v>13</v>
      </c>
      <c r="B14" s="13">
        <v>1</v>
      </c>
      <c r="C14" s="11" t="str">
        <f>IFERROR(VLOOKUP(A14,'[1]Dados Produtos'!$A:$G,2,0),"")</f>
        <v>Brownie</v>
      </c>
      <c r="D14" s="12">
        <f>IFERROR(VLOOKUP(A14,'[1]Dados Produtos'!$A:$G,4,0),"")</f>
        <v>2.75</v>
      </c>
      <c r="E14" s="12">
        <f>IFERROR(VLOOKUP(A14,'[1]Dados Produtos'!$A:$G,5,0),"")</f>
        <v>33</v>
      </c>
      <c r="F14" s="14">
        <v>30</v>
      </c>
    </row>
    <row r="15" spans="1:6" ht="15.75" customHeight="1" x14ac:dyDescent="0.2">
      <c r="A15" s="4">
        <v>15</v>
      </c>
      <c r="B15" s="13">
        <v>1</v>
      </c>
      <c r="C15" s="11" t="str">
        <f>IFERROR(VLOOKUP(A15,'[1]Dados Produtos'!$A:$G,2,0),"")</f>
        <v>Alfajor</v>
      </c>
      <c r="D15" s="12">
        <f>IFERROR(VLOOKUP(A15,'[1]Dados Produtos'!$A:$G,4,0),"")</f>
        <v>2.75</v>
      </c>
      <c r="E15" s="12">
        <f>IFERROR(VLOOKUP(A15,'[1]Dados Produtos'!$A:$G,5,0),"")</f>
        <v>33</v>
      </c>
      <c r="F15" s="14">
        <v>30</v>
      </c>
    </row>
    <row r="16" spans="1:6" ht="15.75" customHeight="1" x14ac:dyDescent="0.2">
      <c r="A16" s="4">
        <v>8</v>
      </c>
      <c r="B16" s="13">
        <v>1</v>
      </c>
      <c r="C16" s="11" t="str">
        <f>IFERROR(VLOOKUP(A16,'[1]Dados Produtos'!$A:$G,2,0),"")</f>
        <v>Quebra Queixo Artesanal</v>
      </c>
      <c r="D16" s="12">
        <f>IFERROR(VLOOKUP(A16,'[1]Dados Produtos'!$A:$G,4,0),"")</f>
        <v>1.9166666666666601</v>
      </c>
      <c r="E16" s="12">
        <f>IFERROR(VLOOKUP(A16,'[1]Dados Produtos'!$A:$G,5,0),"")</f>
        <v>22.999999999999922</v>
      </c>
      <c r="F16" s="14">
        <f t="shared" si="0"/>
        <v>22.999999999999922</v>
      </c>
    </row>
    <row r="17" spans="1:6" ht="15.75" customHeight="1" x14ac:dyDescent="0.2">
      <c r="A17" s="4">
        <v>17</v>
      </c>
      <c r="B17" s="13">
        <v>1</v>
      </c>
      <c r="C17" s="11" t="str">
        <f>IFERROR(VLOOKUP(A17,'[1]Dados Produtos'!$A:$G,2,0),"")</f>
        <v>Doce de leite</v>
      </c>
      <c r="D17" s="12">
        <f>IFERROR(VLOOKUP(A17,'[1]Dados Produtos'!$A:$G,4,0),"")</f>
        <v>1.8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383.99999999999994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2024-03-24T18:41:40Z</dcterms:created>
  <dcterms:modified xsi:type="dcterms:W3CDTF">2024-03-24T18:41:40Z</dcterms:modified>
</cp:coreProperties>
</file>