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E0B0471-8851-429B-985E-D68931985AF9}" xr6:coauthVersionLast="47" xr6:coauthVersionMax="47" xr10:uidLastSave="{00000000-0000-0000-0000-000000000000}"/>
  <bookViews>
    <workbookView xWindow="210" yWindow="111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<sst xmlns="http://schemas.openxmlformats.org/spreadsheetml/2006/main" count="15" uniqueCount="14">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</sst>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17</v>
      </c>
      <c r="B12" s="13">
        <v>2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45.999999999999844</v>
      </c>
    </row>
    <row r="14" spans="1:6" ht="15.75" customHeight="1" x14ac:dyDescent="0.2">
      <c r="A14" s="4">
        <v>5</v>
      </c>
      <c r="B14" s="13">
        <v>8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192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>
        <v>3</v>
      </c>
      <c r="B17" s="13">
        <v>1</v>
      </c>
      <c r="C17" s="11" t="str">
        <f>IFERROR(VLOOKUP(A17,'[1]Dados Produtos'!$A:$G,2,0),"")</f>
        <v>Banana com acucar</v>
      </c>
      <c r="D17" s="12">
        <f>IFERROR(VLOOKUP(A17,'[1]Dados Produtos'!$A:$G,4,0),"")</f>
        <v>1.36666666666666</v>
      </c>
      <c r="E17" s="12">
        <f>IFERROR(VLOOKUP(A17,'[1]Dados Produtos'!$A:$G,5,0),"")</f>
        <v>40.999999999999801</v>
      </c>
      <c r="F17" s="14">
        <f t="shared" si="0"/>
        <v>40.999999999999801</v>
      </c>
    </row>
    <row r="18" spans="1:6" ht="15.75" customHeight="1" x14ac:dyDescent="0.2">
      <c r="A18" s="4">
        <v>4</v>
      </c>
      <c r="B18" s="13">
        <v>1</v>
      </c>
      <c r="C18" s="11" t="str">
        <f>IFERROR(VLOOKUP(A18,'[1]Dados Produtos'!$A:$G,2,0),"")</f>
        <v>Banana sem acucar</v>
      </c>
      <c r="D18" s="12">
        <f>IFERROR(VLOOKUP(A18,'[1]Dados Produtos'!$A:$G,4,0),"")</f>
        <v>1.8</v>
      </c>
      <c r="E18" s="12">
        <f>IFERROR(VLOOKUP(A18,'[1]Dados Produtos'!$A:$G,5,0),"")</f>
        <v>54</v>
      </c>
      <c r="F18" s="14">
        <f t="shared" si="0"/>
        <v>54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708.99999999999955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2024-05-14T21:35:04Z</dcterms:created>
  <dcterms:modified xsi:type="dcterms:W3CDTF">2024-05-14T21:35:04Z</dcterms:modified>
</cp:coreProperties>
</file>