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1D72222-8BFC-4D11-B84E-B829F26701BB}" xr6:coauthVersionLast="47" xr6:coauthVersionMax="47" xr10:uidLastSave="{00000000-0000-0000-0000-000000000000}"/>
  <bookViews>
    <workbookView xWindow="1365" yWindow="70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<sst xmlns="http://schemas.openxmlformats.org/spreadsheetml/2006/main" count="15" uniqueCount="14">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</sst>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11</v>
      </c>
      <c r="B12" s="13">
        <v>2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93.999999999999957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2</v>
      </c>
      <c r="B15" s="13">
        <v>1</v>
      </c>
      <c r="C15" s="11" t="str">
        <f>IFERROR(VLOOKUP(A15,'[1]Dados Produtos'!$A:$G,2,0),"")</f>
        <v>Paçoca grande</v>
      </c>
      <c r="D15" s="12">
        <f>IFERROR(VLOOKUP(A15,'[1]Dados Produtos'!$A:$G,4,0),"")</f>
        <v>1.7</v>
      </c>
      <c r="E15" s="12">
        <f>IFERROR(VLOOKUP(A15,'[1]Dados Produtos'!$A:$G,5,0),"")</f>
        <v>102</v>
      </c>
      <c r="F15" s="14">
        <f t="shared" si="0"/>
        <v>102</v>
      </c>
    </row>
    <row r="16" spans="1:6" ht="15.75" customHeight="1" x14ac:dyDescent="0.2">
      <c r="A16" s="4">
        <v>5</v>
      </c>
      <c r="B16" s="13">
        <v>8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192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19</v>
      </c>
      <c r="B18" s="13">
        <v>2</v>
      </c>
      <c r="C18" s="11" t="str">
        <f>IFERROR(VLOOKUP(A18,'[1]Dados Produtos'!$A:$G,2,0),"")</f>
        <v>Chococo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72</v>
      </c>
    </row>
    <row r="19" spans="1:6" ht="15.75" customHeight="1" x14ac:dyDescent="0.2">
      <c r="A19" s="4">
        <v>18</v>
      </c>
      <c r="B19" s="13">
        <v>1</v>
      </c>
      <c r="C19" s="11" t="str">
        <f>IFERROR(VLOOKUP(A19,'[1]Dados Produtos'!$A:$G,2,0),"")</f>
        <v>Recheado</v>
      </c>
      <c r="D19" s="12">
        <f>IFERROR(VLOOKUP(A19,'[1]Dados Produtos'!$A:$G,4,0),"")</f>
        <v>1.8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>
        <v>22</v>
      </c>
      <c r="B20" s="13">
        <v>1</v>
      </c>
      <c r="C20" s="11" t="str">
        <f>IFERROR(VLOOKUP(A20,'[1]Dados Produtos'!$A:$G,2,0),"")</f>
        <v>Maria Mole</v>
      </c>
      <c r="D20" s="12">
        <f>IFERROR(VLOOKUP(A20,'[1]Dados Produtos'!$A:$G,4,0),"")</f>
        <v>2.2000000000000002</v>
      </c>
      <c r="E20" s="12">
        <f>IFERROR(VLOOKUP(A20,'[1]Dados Produtos'!$A:$G,5,0),"")</f>
        <v>44</v>
      </c>
      <c r="F20" s="14">
        <f t="shared" si="0"/>
        <v>44</v>
      </c>
    </row>
    <row r="21" spans="1:6" ht="15.75" customHeight="1" x14ac:dyDescent="0.2">
      <c r="A21" s="4">
        <v>26</v>
      </c>
      <c r="B21" s="13">
        <v>2</v>
      </c>
      <c r="C21" s="11" t="str">
        <f>IFERROR(VLOOKUP(A21,'[1]Dados Produtos'!$A:$G,2,0),"")</f>
        <v>Olho</v>
      </c>
      <c r="D21" s="12">
        <f>IFERROR(VLOOKUP(A21,'[1]Dados Produtos'!$A:$G,4,0),"")</f>
        <v>0.64</v>
      </c>
      <c r="E21" s="12">
        <f>IFERROR(VLOOKUP(A21,'[1]Dados Produtos'!$A:$G,5,0),"")</f>
        <v>32</v>
      </c>
      <c r="F21" s="14">
        <f t="shared" si="0"/>
        <v>64</v>
      </c>
    </row>
    <row r="22" spans="1:6" ht="15.75" customHeight="1" x14ac:dyDescent="0.2">
      <c r="A22" s="4">
        <v>27</v>
      </c>
      <c r="B22" s="13">
        <v>1</v>
      </c>
      <c r="C22" s="11" t="str">
        <f>IFERROR(VLOOKUP(A22,'[1]Dados Produtos'!$A:$G,2,0),"")</f>
        <v>Chupão</v>
      </c>
      <c r="D22" s="12">
        <f>IFERROR(VLOOKUP(A22,'[1]Dados Produtos'!$A:$G,4,0),"")</f>
        <v>1.5</v>
      </c>
      <c r="E22" s="12">
        <f>IFERROR(VLOOKUP(A22,'[1]Dados Produtos'!$A:$G,5,0),"")</f>
        <v>90</v>
      </c>
      <c r="F22" s="14">
        <f t="shared" si="0"/>
        <v>90</v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987.99999999999955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2024-05-14T21:32:35Z</dcterms:created>
  <dcterms:modified xsi:type="dcterms:W3CDTF">2024-05-14T21:32:35Z</dcterms:modified>
</cp:coreProperties>
</file>