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547549C1-2A66-4566-BFFA-172505327B4A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<sst xmlns="http://schemas.openxmlformats.org/spreadsheetml/2006/main" count="15" uniqueCount="14">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</sst>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3" sqref="F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45351</v>
      </c>
      <c r="E2" s="1"/>
      <c r="F2" s="1"/>
    </row>
    <row r="3" spans="1:6" ht="15" x14ac:dyDescent="0.2">
      <c r="A3" s="8" t="s">
        <v>0</v>
      </c>
      <c r="B3" s="9">
        <v>73</v>
      </c>
      <c r="C3" s="8" t="s">
        <v>1</v>
      </c>
      <c r="D3" s="8" t="str">
        <f>IFERROR(VLOOKUP($B$3,'[1]Dados Clientes'!$A:$F,3,0),"")</f>
        <v>Orobo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OROBO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ITAGUATINS</v>
      </c>
      <c r="D5" s="8"/>
      <c r="E5" s="3"/>
      <c r="F5" s="8">
        <f>IFERROR(VLOOKUP($B$3,'[1]Dados Clientes'!$A:$F,5,0),"")</f>
        <v>168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2.2000000000000002</v>
      </c>
      <c r="E10" s="12">
        <f>IFERROR(VLOOKUP(A10,'[1]Dados Produtos'!$A:$G,5,0),"")</f>
        <v>44</v>
      </c>
      <c r="F10" s="14">
        <f t="shared" si="0"/>
        <v>44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</v>
      </c>
      <c r="B12" s="13">
        <v>1</v>
      </c>
      <c r="C12" s="11" t="str">
        <f>IFERROR(VLOOKUP(A12,'[1]Dados Produtos'!$A:$G,2,0),"")</f>
        <v>Paçoca grande</v>
      </c>
      <c r="D12" s="12">
        <f>IFERROR(VLOOKUP(A12,'[1]Dados Produtos'!$A:$G,4,0),"")</f>
        <v>1.7</v>
      </c>
      <c r="E12" s="12">
        <f>IFERROR(VLOOKUP(A12,'[1]Dados Produtos'!$A:$G,5,0),"")</f>
        <v>102</v>
      </c>
      <c r="F12" s="14">
        <v>101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2024-03-24T19:12:25Z</dcterms:created>
  <dcterms:modified xsi:type="dcterms:W3CDTF">2024-03-24T19:12:25Z</dcterms:modified>
</cp:coreProperties>
</file>