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13963A40-A85B-47E6-B7AC-3C3A70C373D5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<sst xmlns="http://schemas.openxmlformats.org/spreadsheetml/2006/main" count="15" uniqueCount="14">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</sst>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45349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4</v>
      </c>
      <c r="B9" s="13">
        <v>1</v>
      </c>
      <c r="C9" s="11" t="str">
        <f>IFERROR(VLOOKUP(A9,'[1]Dados Produtos'!$A:$G,2,0),"")</f>
        <v>Banana sem acucar</v>
      </c>
      <c r="D9" s="12">
        <f>IFERROR(VLOOKUP(A9,'[1]Dados Produtos'!$A:$G,4,0),"")</f>
        <v>1.8</v>
      </c>
      <c r="E9" s="12">
        <f>IFERROR(VLOOKUP(A9,'[1]Dados Produtos'!$A:$G,5,0),"")</f>
        <v>54</v>
      </c>
      <c r="F9" s="14">
        <f t="shared" ref="F9:F35" si="0">IFERROR(B9*E9,"")</f>
        <v>54</v>
      </c>
    </row>
    <row r="10" spans="1:6" ht="12.75" x14ac:dyDescent="0.2">
      <c r="A10" s="4">
        <v>19</v>
      </c>
      <c r="B10" s="13">
        <v>1</v>
      </c>
      <c r="C10" s="11" t="str">
        <f>IFERROR(VLOOKUP(A10,'[1]Dados Produtos'!$A:$G,2,0),"")</f>
        <v>Chococo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2.2000000000000002</v>
      </c>
      <c r="E13" s="12">
        <f>IFERROR(VLOOKUP(A13,'[1]Dados Produtos'!$A:$G,5,0),"")</f>
        <v>44</v>
      </c>
      <c r="F13" s="14">
        <f t="shared" si="0"/>
        <v>44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</v>
      </c>
      <c r="B15" s="13">
        <v>1</v>
      </c>
      <c r="C15" s="11" t="str">
        <f>IFERROR(VLOOKUP(A15,'[1]Dados Produtos'!$A:$G,2,0),"")</f>
        <v>Paçoca pequena</v>
      </c>
      <c r="D15" s="12">
        <f>IFERROR(VLOOKUP(A15,'[1]Dados Produtos'!$A:$G,4,0),"")</f>
        <v>1.71428571428571</v>
      </c>
      <c r="E15" s="12">
        <f>IFERROR(VLOOKUP(A15,'[1]Dados Produtos'!$A:$G,5,0),"")</f>
        <v>71.999999999999815</v>
      </c>
      <c r="F15" s="14">
        <f t="shared" si="0"/>
        <v>71.999999999999815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300.99999999999972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2024-03-27T01:42:08Z</dcterms:created>
  <dcterms:modified xsi:type="dcterms:W3CDTF">2024-03-27T01:42:08Z</dcterms:modified>
</cp:coreProperties>
</file>