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175" activeTab="1"/>
  </bookViews>
  <sheets>
    <sheet name="Defunciones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<sst xmlns="http://schemas.openxmlformats.org/spreadsheetml/2006/main" count="79" uniqueCount="40">
  <si>
    <t>EL SALVADOR</t>
  </si>
  <si>
    <t>DIRECCION GENERAL DE ESTADISTICA Y CENSOS</t>
  </si>
  <si>
    <t>DEPARTAMENTO DE POBLACION Y ESTADISTICAS DEMOGRAFICAS</t>
  </si>
  <si>
    <t>ESTADISTICAS VITALES</t>
  </si>
  <si>
    <t>Defunciones por Sexo y Edad simple 2005-2017</t>
  </si>
  <si>
    <t>AÑOS 2005 - 2016</t>
  </si>
  <si>
    <t>Edad de la Persona Fallecida</t>
  </si>
  <si>
    <t>Total</t>
  </si>
  <si>
    <t>Masculino</t>
  </si>
  <si>
    <t>Femenino</t>
  </si>
  <si>
    <t>Femenina</t>
  </si>
  <si>
    <t>Masculina</t>
  </si>
  <si>
    <t>F</t>
  </si>
  <si>
    <t>M</t>
  </si>
  <si>
    <t>0  - 4  años</t>
  </si>
  <si>
    <t>5  - 9 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</si>
  <si>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</si>
  <si>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</si>
  <si>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</si>
  <si>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</si>
  <si>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</si>
  <si>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</si>
  <si>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</si>
  <si>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</si>
  <si>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</si>
  <si>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</si>
  <si>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</si>
  <si>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</si>
  <si>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</si>
  <si>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</si>
  <si>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80 - 84 años</t>
  </si>
  <si>
    <t>85 - 89 años</t>
  </si>
  <si>
    <t>90 - 94 años</t>
  </si>
  <si>
    <t>95 - 99 años</t>
  </si>
  <si>
    <t>Edad Ignorada</t>
  </si>
  <si>
    <t>Mujeres</t>
  </si>
  <si>
    <t>Edad</t>
  </si>
  <si>
    <t>D</t>
  </si>
  <si>
    <t>N</t>
  </si>
  <si>
    <t>Hombres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</si>
</sst>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_(* #,##0.00_);_(* \(#,##0.00\);_(* &quot;-&quot;??_);_(@_)"/>
    <numFmt numFmtId="41" formatCode="_-* #,##0_-;\-* #,##0_-;_-* &quot;-&quot;_-;_-@_-"/>
    <numFmt numFmtId="43" formatCode="_-* #,##0.00_-;\-* #,##0.00_-;_-* &quot;-&quot;??_-;_-@_-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8"/>
      <color theme="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name val="Helv"/>
      <charset val="134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medium">
        <color theme="0" tint="-0.499984740745262"/>
      </left>
      <right style="thin">
        <color theme="0"/>
      </right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 tint="-0.499984740745262"/>
      </top>
      <bottom style="thin">
        <color theme="0"/>
      </bottom>
      <diagonal/>
    </border>
    <border>
      <left style="medium">
        <color theme="0" tint="-0.499984740745262"/>
      </left>
      <right style="thin">
        <color theme="0"/>
      </right>
      <top style="thin">
        <color theme="0"/>
      </top>
      <bottom style="medium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/>
      </left>
      <right/>
      <top style="medium">
        <color theme="0" tint="-0.499984740745262"/>
      </top>
      <bottom style="thin">
        <color theme="0"/>
      </bottom>
      <diagonal/>
    </border>
    <border>
      <left/>
      <right/>
      <top style="medium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medium">
        <color theme="0" tint="-0.499984740745262"/>
      </top>
      <bottom style="thin">
        <color theme="0"/>
      </bottom>
      <diagonal/>
    </border>
    <border>
      <left style="thin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/>
      <top style="medium">
        <color theme="0" tint="-0.499984740745262"/>
      </top>
      <bottom/>
      <diagonal/>
    </border>
    <border>
      <left style="thin">
        <color theme="0"/>
      </left>
      <right style="medium">
        <color theme="0" tint="-0.499984740745262"/>
      </right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 style="medium">
        <color theme="0" tint="-0.499984740745262"/>
      </right>
      <top style="thin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hair">
        <color theme="0" tint="-0.499984740745262"/>
      </left>
      <right/>
      <top/>
      <bottom style="medium">
        <color theme="0" tint="-0.499984740745262"/>
      </bottom>
      <diagonal/>
    </border>
    <border>
      <left/>
      <right style="hair">
        <color theme="0" tint="-0.499984740745262"/>
      </right>
      <top/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76" fontId="21" fillId="0" borderId="0" applyFont="0" applyFill="0" applyBorder="0" applyAlignment="0" applyProtection="0"/>
    <xf numFmtId="0" fontId="12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/>
    <xf numFmtId="0" fontId="13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16" fillId="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14" borderId="31" applyNumberFormat="0" applyFont="0" applyAlignment="0" applyProtection="0">
      <alignment vertical="center"/>
    </xf>
    <xf numFmtId="0" fontId="15" fillId="7" borderId="2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8" borderId="28" applyNumberFormat="0" applyAlignment="0" applyProtection="0">
      <alignment vertical="center"/>
    </xf>
    <xf numFmtId="37" fontId="30" fillId="0" borderId="0"/>
    <xf numFmtId="0" fontId="29" fillId="31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32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Alignment="1"/>
    <xf numFmtId="0" fontId="2" fillId="0" borderId="0" xfId="0" applyFont="1" applyFill="1" applyAlignment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right" indent="1"/>
    </xf>
    <xf numFmtId="0" fontId="9" fillId="0" borderId="7" xfId="0" applyFont="1" applyFill="1" applyBorder="1" applyAlignment="1">
      <alignment horizontal="right" indent="1"/>
    </xf>
    <xf numFmtId="0" fontId="9" fillId="0" borderId="8" xfId="0" applyFont="1" applyFill="1" applyBorder="1" applyAlignment="1">
      <alignment horizontal="right" indent="1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right" indent="1"/>
    </xf>
    <xf numFmtId="0" fontId="10" fillId="0" borderId="7" xfId="0" applyFont="1" applyFill="1" applyBorder="1" applyAlignment="1">
      <alignment horizontal="right" indent="1"/>
    </xf>
    <xf numFmtId="0" fontId="10" fillId="0" borderId="8" xfId="0" applyFont="1" applyFill="1" applyBorder="1" applyAlignment="1">
      <alignment horizontal="right" indent="1"/>
    </xf>
    <xf numFmtId="3" fontId="9" fillId="0" borderId="6" xfId="0" applyNumberFormat="1" applyFont="1" applyFill="1" applyBorder="1" applyAlignment="1">
      <alignment horizontal="right" indent="1"/>
    </xf>
    <xf numFmtId="3" fontId="9" fillId="0" borderId="7" xfId="0" applyNumberFormat="1" applyFont="1" applyFill="1" applyBorder="1" applyAlignment="1">
      <alignment horizontal="right" indent="1"/>
    </xf>
    <xf numFmtId="3" fontId="9" fillId="0" borderId="9" xfId="0" applyNumberFormat="1" applyFont="1" applyFill="1" applyBorder="1" applyAlignment="1">
      <alignment horizontal="right" indent="1"/>
    </xf>
    <xf numFmtId="3" fontId="9" fillId="0" borderId="8" xfId="0" applyNumberFormat="1" applyFont="1" applyFill="1" applyBorder="1" applyAlignment="1">
      <alignment horizontal="right" indent="1"/>
    </xf>
    <xf numFmtId="0" fontId="10" fillId="0" borderId="9" xfId="0" applyFont="1" applyFill="1" applyBorder="1" applyAlignment="1">
      <alignment horizontal="right" indent="1"/>
    </xf>
    <xf numFmtId="0" fontId="9" fillId="0" borderId="9" xfId="0" applyFont="1" applyFill="1" applyBorder="1" applyAlignment="1">
      <alignment horizontal="right" indent="1"/>
    </xf>
    <xf numFmtId="3" fontId="9" fillId="0" borderId="10" xfId="0" applyNumberFormat="1" applyFont="1" applyFill="1" applyBorder="1" applyAlignment="1">
      <alignment horizontal="right" indent="1"/>
    </xf>
    <xf numFmtId="0" fontId="10" fillId="0" borderId="10" xfId="0" applyFont="1" applyFill="1" applyBorder="1" applyAlignment="1">
      <alignment horizontal="right" indent="1"/>
    </xf>
    <xf numFmtId="0" fontId="9" fillId="0" borderId="10" xfId="0" applyFont="1" applyFill="1" applyBorder="1" applyAlignment="1">
      <alignment horizontal="right" inden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3" fontId="9" fillId="0" borderId="14" xfId="0" applyNumberFormat="1" applyFont="1" applyFill="1" applyBorder="1" applyAlignment="1">
      <alignment horizontal="right" indent="1"/>
    </xf>
    <xf numFmtId="3" fontId="9" fillId="0" borderId="15" xfId="0" applyNumberFormat="1" applyFont="1" applyFill="1" applyBorder="1" applyAlignment="1">
      <alignment horizontal="right" indent="1"/>
    </xf>
    <xf numFmtId="3" fontId="9" fillId="0" borderId="16" xfId="0" applyNumberFormat="1" applyFont="1" applyFill="1" applyBorder="1" applyAlignment="1">
      <alignment horizontal="right" indent="1"/>
    </xf>
    <xf numFmtId="0" fontId="8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/>
    </xf>
    <xf numFmtId="3" fontId="9" fillId="0" borderId="19" xfId="0" applyNumberFormat="1" applyFont="1" applyFill="1" applyBorder="1" applyAlignment="1">
      <alignment horizontal="right" indent="1"/>
    </xf>
    <xf numFmtId="0" fontId="10" fillId="0" borderId="20" xfId="0" applyFont="1" applyFill="1" applyBorder="1" applyAlignment="1">
      <alignment horizontal="right" indent="1"/>
    </xf>
    <xf numFmtId="0" fontId="9" fillId="0" borderId="20" xfId="0" applyFont="1" applyFill="1" applyBorder="1" applyAlignment="1">
      <alignment horizontal="right" indent="1"/>
    </xf>
    <xf numFmtId="0" fontId="2" fillId="3" borderId="0" xfId="0" applyFont="1" applyFill="1"/>
    <xf numFmtId="0" fontId="9" fillId="0" borderId="21" xfId="0" applyFont="1" applyFill="1" applyBorder="1" applyAlignment="1">
      <alignment horizontal="center"/>
    </xf>
    <xf numFmtId="0" fontId="9" fillId="0" borderId="22" xfId="0" applyFont="1" applyFill="1" applyBorder="1" applyAlignment="1">
      <alignment horizontal="right" indent="1"/>
    </xf>
    <xf numFmtId="0" fontId="9" fillId="0" borderId="23" xfId="0" applyFont="1" applyFill="1" applyBorder="1" applyAlignment="1">
      <alignment horizontal="right" indent="1"/>
    </xf>
    <xf numFmtId="0" fontId="9" fillId="0" borderId="24" xfId="0" applyFont="1" applyFill="1" applyBorder="1" applyAlignment="1">
      <alignment horizontal="right" indent="1"/>
    </xf>
    <xf numFmtId="0" fontId="9" fillId="0" borderId="25" xfId="0" applyFont="1" applyFill="1" applyBorder="1" applyAlignment="1">
      <alignment horizontal="right" indent="1"/>
    </xf>
    <xf numFmtId="0" fontId="9" fillId="0" borderId="26" xfId="0" applyFont="1" applyFill="1" applyBorder="1" applyAlignment="1">
      <alignment horizontal="right" indent="1"/>
    </xf>
    <xf numFmtId="0" fontId="9" fillId="0" borderId="27" xfId="0" applyFont="1" applyFill="1" applyBorder="1" applyAlignment="1">
      <alignment horizontal="right" indent="1"/>
    </xf>
    <xf numFmtId="0" fontId="2" fillId="0" borderId="0" xfId="0" applyFont="1" applyFill="1"/>
  </cellXfs>
  <cellStyles count="57">
    <cellStyle name="Normal" xfId="0" builtinId="0"/>
    <cellStyle name="Normal 2 5" xfId="1"/>
    <cellStyle name="Normal 2 4" xfId="2"/>
    <cellStyle name="Normal 2 3" xfId="3"/>
    <cellStyle name="Normal 2 2" xfId="4"/>
    <cellStyle name="Normal 2" xfId="5"/>
    <cellStyle name="Millares 2" xfId="6"/>
    <cellStyle name="60% - Accent6" xfId="7" builtinId="52"/>
    <cellStyle name="40% - Accent6" xfId="8" builtinId="51"/>
    <cellStyle name="60% - Accent5" xfId="9" builtinId="48"/>
    <cellStyle name="Accent6" xfId="10" builtinId="49"/>
    <cellStyle name="40% - Accent5" xfId="11" builtinId="47"/>
    <cellStyle name="20% - Accent5" xfId="12" builtinId="46"/>
    <cellStyle name="60% - Accent4" xfId="13" builtinId="44"/>
    <cellStyle name="Accent5" xfId="14" builtinId="45"/>
    <cellStyle name="40% - Accent4" xfId="15" builtinId="43"/>
    <cellStyle name="Accent4" xfId="16" builtinId="41"/>
    <cellStyle name="Linked Cell" xfId="17" builtinId="24"/>
    <cellStyle name="40% - Accent3" xfId="18" builtinId="39"/>
    <cellStyle name="60% - Accent2" xfId="19" builtinId="36"/>
    <cellStyle name="Accent3" xfId="20" builtinId="37"/>
    <cellStyle name="40% - Accent2" xfId="21" builtinId="35"/>
    <cellStyle name="20% - Accent2" xfId="22" builtinId="34"/>
    <cellStyle name="Accent2" xfId="23" builtinId="33"/>
    <cellStyle name="40% - Accent1" xfId="24" builtinId="31"/>
    <cellStyle name="Normal 3" xfId="25"/>
    <cellStyle name="20% - Accent1" xfId="26" builtinId="30"/>
    <cellStyle name="Accent1" xfId="27" builtinId="29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Normal 2 6" xfId="40"/>
    <cellStyle name="Good" xfId="41" builtinId="26"/>
    <cellStyle name="Heading 3" xfId="42" builtinId="18"/>
    <cellStyle name="CExplanatory Text" xfId="43" builtinId="53"/>
    <cellStyle name="Heading 1" xfId="44" builtinId="16"/>
    <cellStyle name="Comma [0]" xfId="45" builtinId="6"/>
    <cellStyle name="20% - Accent6" xfId="46" builtinId="50"/>
    <cellStyle name="Title" xfId="47" builtinId="15"/>
    <cellStyle name="Currency [0]" xfId="48" builtinId="7"/>
    <cellStyle name="Warning Text" xfId="49" builtinId="11"/>
    <cellStyle name="Followed Hyperlink" xfId="50" builtinId="9"/>
    <cellStyle name="Heading 2" xfId="51" builtinId="17"/>
    <cellStyle name="Comma" xfId="52" builtinId="3"/>
    <cellStyle name="Check Cell" xfId="53" builtinId="23"/>
    <cellStyle name="60% - Accent3" xfId="54" builtinId="40"/>
    <cellStyle name="Percent" xfId="55" builtinId="5"/>
    <cellStyle name="Hyperlink" xfId="56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82"/>
  <sheetViews>
    <sheetView workbookViewId="0">
      <pane xSplit="1" ySplit="9" topLeftCell="AE10" activePane="bottomRight" state="frozen"/>
      <selection/>
      <selection pane="topRight"/>
      <selection pane="bottomLeft"/>
      <selection pane="bottomRight" activeCell="AO14" sqref="AO14"/>
    </sheetView>
  </sheetViews>
  <sheetFormatPr defaultColWidth="16.2833333333333" defaultRowHeight="12.75"/>
  <cols>
    <col min="1" max="1" width="17.1416666666667" style="4" customWidth="1"/>
    <col min="2" max="37" width="8.70833333333333" style="4" customWidth="1"/>
    <col min="38" max="16384" width="16.2833333333333" style="4"/>
  </cols>
  <sheetData>
    <row r="1" customHeight="1" spans="1:1">
      <c r="A1" s="5" t="s">
        <v>0</v>
      </c>
    </row>
    <row r="2" customHeight="1" spans="1:1">
      <c r="A2" s="6" t="s">
        <v>1</v>
      </c>
    </row>
    <row r="3" customHeight="1" spans="1:1">
      <c r="A3" s="6" t="s">
        <v>2</v>
      </c>
    </row>
    <row r="4" customHeight="1" spans="1:15">
      <c r="A4" s="6" t="s">
        <v>3</v>
      </c>
      <c r="C4" s="7"/>
      <c r="D4" s="7"/>
      <c r="E4" s="7"/>
      <c r="F4" s="7"/>
      <c r="N4" s="7"/>
      <c r="O4" s="7"/>
    </row>
    <row r="5" customHeight="1" spans="1:15">
      <c r="A5" s="8" t="s">
        <v>4</v>
      </c>
      <c r="B5" s="7"/>
      <c r="C5" s="7"/>
      <c r="D5" s="7"/>
      <c r="E5" s="7"/>
      <c r="F5" s="7"/>
      <c r="N5" s="7"/>
      <c r="O5" s="7"/>
    </row>
    <row r="6" ht="15" customHeight="1" spans="1:15">
      <c r="A6" s="9" t="s">
        <v>5</v>
      </c>
      <c r="B6" s="7"/>
      <c r="C6" s="7"/>
      <c r="D6" s="7"/>
      <c r="E6" s="7"/>
      <c r="F6" s="7"/>
      <c r="N6" s="7"/>
      <c r="O6" s="7"/>
    </row>
    <row r="7" ht="13.5"/>
    <row r="8" ht="18" customHeight="1" spans="1:37">
      <c r="A8" s="10" t="s">
        <v>6</v>
      </c>
      <c r="B8" s="11">
        <v>2005</v>
      </c>
      <c r="C8" s="11"/>
      <c r="D8" s="11"/>
      <c r="E8" s="11">
        <v>2006</v>
      </c>
      <c r="F8" s="11"/>
      <c r="G8" s="11"/>
      <c r="H8" s="11">
        <v>2007</v>
      </c>
      <c r="I8" s="11"/>
      <c r="J8" s="11"/>
      <c r="K8" s="11">
        <v>2008</v>
      </c>
      <c r="L8" s="11"/>
      <c r="M8" s="11"/>
      <c r="N8" s="11">
        <v>2009</v>
      </c>
      <c r="O8" s="11"/>
      <c r="P8" s="11"/>
      <c r="Q8" s="11">
        <v>2010</v>
      </c>
      <c r="R8" s="11"/>
      <c r="S8" s="11"/>
      <c r="T8" s="11">
        <v>2011</v>
      </c>
      <c r="U8" s="11"/>
      <c r="V8" s="11"/>
      <c r="W8" s="31">
        <v>2012</v>
      </c>
      <c r="X8" s="32"/>
      <c r="Y8" s="33"/>
      <c r="Z8" s="31">
        <v>2013</v>
      </c>
      <c r="AA8" s="32"/>
      <c r="AB8" s="33"/>
      <c r="AC8" s="11">
        <v>2014</v>
      </c>
      <c r="AD8" s="11"/>
      <c r="AE8" s="11"/>
      <c r="AF8" s="11">
        <v>2015</v>
      </c>
      <c r="AG8" s="11"/>
      <c r="AH8" s="11"/>
      <c r="AI8" s="11">
        <v>2016</v>
      </c>
      <c r="AJ8" s="11"/>
      <c r="AK8" s="37"/>
    </row>
    <row r="9" ht="15" customHeight="1" spans="1:37">
      <c r="A9" s="12"/>
      <c r="B9" s="13" t="s">
        <v>7</v>
      </c>
      <c r="C9" s="13" t="s">
        <v>8</v>
      </c>
      <c r="D9" s="13" t="s">
        <v>9</v>
      </c>
      <c r="E9" s="13" t="s">
        <v>7</v>
      </c>
      <c r="F9" s="13" t="s">
        <v>8</v>
      </c>
      <c r="G9" s="13" t="s">
        <v>9</v>
      </c>
      <c r="H9" s="13" t="s">
        <v>7</v>
      </c>
      <c r="I9" s="13" t="s">
        <v>8</v>
      </c>
      <c r="J9" s="13" t="s">
        <v>9</v>
      </c>
      <c r="K9" s="13" t="s">
        <v>7</v>
      </c>
      <c r="L9" s="13" t="s">
        <v>8</v>
      </c>
      <c r="M9" s="13" t="s">
        <v>9</v>
      </c>
      <c r="N9" s="13" t="s">
        <v>7</v>
      </c>
      <c r="O9" s="13" t="s">
        <v>8</v>
      </c>
      <c r="P9" s="13" t="s">
        <v>9</v>
      </c>
      <c r="Q9" s="13" t="s">
        <v>7</v>
      </c>
      <c r="R9" s="13" t="s">
        <v>8</v>
      </c>
      <c r="S9" s="13" t="s">
        <v>9</v>
      </c>
      <c r="T9" s="13" t="s">
        <v>7</v>
      </c>
      <c r="U9" s="13" t="s">
        <v>8</v>
      </c>
      <c r="V9" s="13" t="s">
        <v>9</v>
      </c>
      <c r="W9" s="13" t="s">
        <v>7</v>
      </c>
      <c r="X9" s="13" t="s">
        <v>8</v>
      </c>
      <c r="Y9" s="13" t="s">
        <v>9</v>
      </c>
      <c r="Z9" s="13" t="s">
        <v>7</v>
      </c>
      <c r="AA9" s="13" t="s">
        <v>8</v>
      </c>
      <c r="AB9" s="13" t="s">
        <v>9</v>
      </c>
      <c r="AC9" s="13" t="s">
        <v>7</v>
      </c>
      <c r="AD9" s="13" t="s">
        <v>8</v>
      </c>
      <c r="AE9" s="13" t="s">
        <v>9</v>
      </c>
      <c r="AF9" s="13" t="s">
        <v>7</v>
      </c>
      <c r="AG9" s="13" t="s">
        <v>8</v>
      </c>
      <c r="AH9" s="13" t="s">
        <v>9</v>
      </c>
      <c r="AI9" s="13" t="s">
        <v>7</v>
      </c>
      <c r="AJ9" s="13" t="s">
        <v>8</v>
      </c>
      <c r="AK9" s="38" t="s">
        <v>9</v>
      </c>
    </row>
    <row r="10" s="3" customFormat="1" ht="12" customHeight="1" spans="1:37">
      <c r="A10" s="14" t="s">
        <v>7</v>
      </c>
      <c r="B10" s="15">
        <v>30.933</v>
      </c>
      <c r="C10" s="16">
        <v>18.135</v>
      </c>
      <c r="D10" s="17">
        <v>12.798</v>
      </c>
      <c r="E10" s="15">
        <v>31.453</v>
      </c>
      <c r="F10" s="16">
        <v>18.452</v>
      </c>
      <c r="G10" s="17">
        <v>13.001</v>
      </c>
      <c r="H10" s="15">
        <v>31.349</v>
      </c>
      <c r="I10" s="16">
        <v>18.317</v>
      </c>
      <c r="J10" s="17">
        <v>13.032</v>
      </c>
      <c r="K10" s="22">
        <v>31594</v>
      </c>
      <c r="L10" s="23">
        <v>18236</v>
      </c>
      <c r="M10" s="24">
        <v>13358</v>
      </c>
      <c r="N10" s="22">
        <v>32872</v>
      </c>
      <c r="O10" s="23">
        <v>19077</v>
      </c>
      <c r="P10" s="25">
        <v>13795</v>
      </c>
      <c r="Q10" s="28">
        <v>32586</v>
      </c>
      <c r="R10" s="23">
        <v>18345</v>
      </c>
      <c r="S10" s="24">
        <v>14241</v>
      </c>
      <c r="T10" s="22">
        <v>33211</v>
      </c>
      <c r="U10" s="23">
        <v>18972</v>
      </c>
      <c r="V10" s="25">
        <v>14239</v>
      </c>
      <c r="W10" s="22">
        <v>32148</v>
      </c>
      <c r="X10" s="23">
        <v>17862</v>
      </c>
      <c r="Y10" s="25">
        <v>14286</v>
      </c>
      <c r="Z10" s="28">
        <f>Z12+Z19+Z26+Z33+Z40+Z47+Z54+Z61+Z68+Z75+Z82+Z89+Z96+Z103+Z110+Z117+Z124+Z131+Z138+Z145+Z152</f>
        <v>34212</v>
      </c>
      <c r="AA10" s="23">
        <f>AA12+AA19+AA26+AA33+AA40+AA47+AA54+AA61+AA68+AA75+AA82+AA89+AA96+AA103+AA110+AA117+AA124+AA131+AA138+AA145+AA152</f>
        <v>18922</v>
      </c>
      <c r="AB10" s="24">
        <f>AB12+AB19+AB26+AB33+AB40+AB47+AB54+AB61+AB68+AB75+AB82+AB89+AB96+AB103+AB110+AB117+AB124+AB131+AB138+AB145+AB152</f>
        <v>15290</v>
      </c>
      <c r="AC10" s="22">
        <f>AC12+AC19+AC26+AC33+AC40+AC47+AC54+AC61+AC68+AC75+AC82+AC89+AC96+AC103+AC110+AC117+AC124+AC131+AC138+AC145+AC152</f>
        <v>37461</v>
      </c>
      <c r="AD10" s="23">
        <v>21326</v>
      </c>
      <c r="AE10" s="24">
        <v>16135</v>
      </c>
      <c r="AF10" s="34">
        <v>40869</v>
      </c>
      <c r="AG10" s="35">
        <v>23849</v>
      </c>
      <c r="AH10" s="36">
        <v>17020</v>
      </c>
      <c r="AI10" s="34">
        <v>38931</v>
      </c>
      <c r="AJ10" s="35">
        <v>24347</v>
      </c>
      <c r="AK10" s="39">
        <v>14584</v>
      </c>
    </row>
    <row r="11" ht="12" customHeight="1" spans="1:42">
      <c r="A11" s="18"/>
      <c r="B11" s="19"/>
      <c r="C11" s="20"/>
      <c r="D11" s="21"/>
      <c r="E11" s="19"/>
      <c r="F11" s="20"/>
      <c r="G11" s="21"/>
      <c r="H11" s="19"/>
      <c r="I11" s="20"/>
      <c r="J11" s="21"/>
      <c r="K11" s="19"/>
      <c r="L11" s="20"/>
      <c r="M11" s="26"/>
      <c r="N11" s="19"/>
      <c r="O11" s="20"/>
      <c r="P11" s="21"/>
      <c r="Q11" s="29"/>
      <c r="R11" s="20"/>
      <c r="S11" s="26"/>
      <c r="T11" s="19"/>
      <c r="U11" s="20"/>
      <c r="V11" s="21"/>
      <c r="W11" s="19"/>
      <c r="X11" s="20"/>
      <c r="Y11" s="21"/>
      <c r="Z11" s="29"/>
      <c r="AA11" s="20"/>
      <c r="AB11" s="26"/>
      <c r="AC11" s="19"/>
      <c r="AD11" s="20"/>
      <c r="AE11" s="26"/>
      <c r="AF11" s="19"/>
      <c r="AG11" s="20"/>
      <c r="AH11" s="26"/>
      <c r="AI11" s="19"/>
      <c r="AJ11" s="20"/>
      <c r="AK11" s="40"/>
      <c r="AL11" s="4" t="s">
        <v>7</v>
      </c>
      <c r="AM11" s="4" t="s">
        <v>10</v>
      </c>
      <c r="AN11" s="4" t="s">
        <v>11</v>
      </c>
      <c r="AO11" s="4" t="s">
        <v>12</v>
      </c>
      <c r="AP11" s="4" t="s">
        <v>13</v>
      </c>
    </row>
    <row r="12" s="3" customFormat="1" ht="12" customHeight="1" spans="1:42">
      <c r="A12" s="14" t="s">
        <v>14</v>
      </c>
      <c r="B12" s="15">
        <v>1.475</v>
      </c>
      <c r="C12" s="16">
        <v>827</v>
      </c>
      <c r="D12" s="17">
        <v>648</v>
      </c>
      <c r="E12" s="15">
        <v>1.379</v>
      </c>
      <c r="F12" s="16">
        <v>769</v>
      </c>
      <c r="G12" s="17">
        <v>610</v>
      </c>
      <c r="H12" s="15">
        <v>1.267</v>
      </c>
      <c r="I12" s="16">
        <v>739</v>
      </c>
      <c r="J12" s="17">
        <v>528</v>
      </c>
      <c r="K12" s="22">
        <v>1211</v>
      </c>
      <c r="L12" s="16">
        <v>639</v>
      </c>
      <c r="M12" s="27">
        <v>572</v>
      </c>
      <c r="N12" s="22">
        <v>1142</v>
      </c>
      <c r="O12" s="16">
        <v>657</v>
      </c>
      <c r="P12" s="17">
        <v>485</v>
      </c>
      <c r="Q12" s="30">
        <v>964</v>
      </c>
      <c r="R12" s="16">
        <v>557</v>
      </c>
      <c r="S12" s="27">
        <v>407</v>
      </c>
      <c r="T12" s="22">
        <v>1101</v>
      </c>
      <c r="U12" s="16">
        <v>607</v>
      </c>
      <c r="V12" s="17">
        <v>494</v>
      </c>
      <c r="W12" s="15">
        <v>1009</v>
      </c>
      <c r="X12" s="16">
        <v>568</v>
      </c>
      <c r="Y12" s="17">
        <v>441</v>
      </c>
      <c r="Z12" s="28">
        <f>SUM(Z13:Z17)</f>
        <v>1127</v>
      </c>
      <c r="AA12" s="16">
        <f>SUM(AA13:AA17)</f>
        <v>656</v>
      </c>
      <c r="AB12" s="27">
        <f>SUM(AB13:AB17)</f>
        <v>471</v>
      </c>
      <c r="AC12" s="22">
        <f>SUM(AC13:AC17)</f>
        <v>1116</v>
      </c>
      <c r="AD12" s="16">
        <v>622</v>
      </c>
      <c r="AE12" s="27">
        <v>494</v>
      </c>
      <c r="AF12" s="22">
        <v>1193</v>
      </c>
      <c r="AG12" s="16">
        <v>674</v>
      </c>
      <c r="AH12" s="27">
        <v>519</v>
      </c>
      <c r="AI12" s="22">
        <v>1073</v>
      </c>
      <c r="AJ12" s="16">
        <v>601</v>
      </c>
      <c r="AK12" s="41">
        <v>472</v>
      </c>
      <c r="AL12" s="3">
        <f>SUM(B12:AK12)</f>
        <v>23997.121</v>
      </c>
      <c r="AM12" s="3">
        <f>+D12+G12+J12+M12+P12+S12+V12+Y12+AB12+AE12+AH12+AK12</f>
        <v>6141</v>
      </c>
      <c r="AN12" s="3">
        <f>+C12+F12+I12+L12+O12+R12+U12+X12+AA12+AD12+AG12+AJ12</f>
        <v>7916</v>
      </c>
      <c r="AO12" s="3">
        <f>Y12+AB12+AE12+AH12+AK12</f>
        <v>2397</v>
      </c>
      <c r="AP12" s="3">
        <f>X12+AA12+AD12+AG12+AJ12</f>
        <v>3121</v>
      </c>
    </row>
    <row r="13" ht="12" customHeight="1" spans="1:42">
      <c r="A13" s="18">
        <v>0</v>
      </c>
      <c r="B13" s="19">
        <v>1.097</v>
      </c>
      <c r="C13" s="20">
        <v>623</v>
      </c>
      <c r="D13" s="21">
        <v>474</v>
      </c>
      <c r="E13" s="19">
        <v>1.013</v>
      </c>
      <c r="F13" s="20">
        <v>571</v>
      </c>
      <c r="G13" s="21">
        <v>442</v>
      </c>
      <c r="H13" s="19">
        <v>981</v>
      </c>
      <c r="I13" s="20">
        <v>579</v>
      </c>
      <c r="J13" s="21">
        <v>402</v>
      </c>
      <c r="K13" s="19">
        <v>947</v>
      </c>
      <c r="L13" s="20">
        <v>510</v>
      </c>
      <c r="M13" s="26">
        <v>437</v>
      </c>
      <c r="N13" s="19">
        <v>888</v>
      </c>
      <c r="O13" s="20">
        <v>509</v>
      </c>
      <c r="P13" s="21">
        <v>379</v>
      </c>
      <c r="Q13" s="29">
        <v>749</v>
      </c>
      <c r="R13" s="20">
        <v>437</v>
      </c>
      <c r="S13" s="26">
        <v>312</v>
      </c>
      <c r="T13" s="19">
        <v>826</v>
      </c>
      <c r="U13" s="20">
        <v>461</v>
      </c>
      <c r="V13" s="21">
        <v>365</v>
      </c>
      <c r="W13" s="19">
        <v>795</v>
      </c>
      <c r="X13" s="20">
        <v>446</v>
      </c>
      <c r="Y13" s="21">
        <v>349</v>
      </c>
      <c r="Z13" s="29">
        <f>AA13+AB13</f>
        <v>859</v>
      </c>
      <c r="AA13" s="20">
        <v>500</v>
      </c>
      <c r="AB13" s="26">
        <v>359</v>
      </c>
      <c r="AC13" s="19">
        <f>AD13+AE13</f>
        <v>876</v>
      </c>
      <c r="AD13" s="20">
        <v>491</v>
      </c>
      <c r="AE13" s="26">
        <v>385</v>
      </c>
      <c r="AF13" s="19">
        <v>905</v>
      </c>
      <c r="AG13" s="20">
        <v>506</v>
      </c>
      <c r="AH13" s="26">
        <v>399</v>
      </c>
      <c r="AI13" s="19">
        <v>819</v>
      </c>
      <c r="AJ13" s="20">
        <v>474</v>
      </c>
      <c r="AK13" s="40">
        <v>345</v>
      </c>
      <c r="AL13" s="3">
        <f>SUM(B13:AK13)</f>
        <v>19402.11</v>
      </c>
      <c r="AM13" s="3">
        <f t="shared" ref="AM13:AM44" si="0">+D13+G13+J13+M13+P13+S13+V13+Y13+AB13+AE13+AH13+AK13</f>
        <v>4648</v>
      </c>
      <c r="AN13" s="3">
        <f t="shared" ref="AN13:AN44" si="1">+C13+F13+I13+L13+O13+R13+U13+X13+AA13+AD13+AG13+AJ13</f>
        <v>6107</v>
      </c>
      <c r="AO13" s="3">
        <f>Y13+AB13+AE13+AH13+AK13</f>
        <v>1837</v>
      </c>
      <c r="AP13" s="42">
        <f t="shared" ref="AP13:AP44" si="2">X13+AA13+AD13+AG13+AJ13</f>
        <v>2417</v>
      </c>
    </row>
    <row r="14" ht="12" customHeight="1" spans="1:42">
      <c r="A14" s="18">
        <v>1</v>
      </c>
      <c r="B14" s="19">
        <v>168</v>
      </c>
      <c r="C14" s="20">
        <v>93</v>
      </c>
      <c r="D14" s="21">
        <v>75</v>
      </c>
      <c r="E14" s="19">
        <v>172</v>
      </c>
      <c r="F14" s="20">
        <v>88</v>
      </c>
      <c r="G14" s="21">
        <v>84</v>
      </c>
      <c r="H14" s="19">
        <v>144</v>
      </c>
      <c r="I14" s="20">
        <v>76</v>
      </c>
      <c r="J14" s="21">
        <v>68</v>
      </c>
      <c r="K14" s="19">
        <v>124</v>
      </c>
      <c r="L14" s="20">
        <v>62</v>
      </c>
      <c r="M14" s="26">
        <v>62</v>
      </c>
      <c r="N14" s="19">
        <v>115</v>
      </c>
      <c r="O14" s="20">
        <v>65</v>
      </c>
      <c r="P14" s="21">
        <v>50</v>
      </c>
      <c r="Q14" s="29">
        <v>102</v>
      </c>
      <c r="R14" s="20">
        <v>56</v>
      </c>
      <c r="S14" s="26">
        <v>46</v>
      </c>
      <c r="T14" s="19">
        <v>144</v>
      </c>
      <c r="U14" s="20">
        <v>76</v>
      </c>
      <c r="V14" s="21">
        <v>68</v>
      </c>
      <c r="W14" s="19">
        <v>95</v>
      </c>
      <c r="X14" s="20">
        <v>54</v>
      </c>
      <c r="Y14" s="21">
        <v>41</v>
      </c>
      <c r="Z14" s="29">
        <f>AA14+AB14</f>
        <v>120</v>
      </c>
      <c r="AA14" s="20">
        <v>68</v>
      </c>
      <c r="AB14" s="26">
        <v>52</v>
      </c>
      <c r="AC14" s="19">
        <f>AD14+AE14</f>
        <v>113</v>
      </c>
      <c r="AD14" s="20">
        <v>63</v>
      </c>
      <c r="AE14" s="26">
        <v>50</v>
      </c>
      <c r="AF14" s="19">
        <v>136</v>
      </c>
      <c r="AG14" s="20">
        <v>79</v>
      </c>
      <c r="AH14" s="26">
        <v>57</v>
      </c>
      <c r="AI14" s="19">
        <v>124</v>
      </c>
      <c r="AJ14" s="20">
        <v>61</v>
      </c>
      <c r="AK14" s="40">
        <v>63</v>
      </c>
      <c r="AL14" s="3">
        <f t="shared" ref="AL13:AL44" si="3">SUM(B14:AK14)</f>
        <v>3114</v>
      </c>
      <c r="AM14" s="3">
        <f t="shared" si="0"/>
        <v>716</v>
      </c>
      <c r="AN14" s="3">
        <f t="shared" si="1"/>
        <v>841</v>
      </c>
      <c r="AO14" s="3">
        <f t="shared" ref="AO13:AO44" si="4">Y14+AB14+AE14+AH14+AK14</f>
        <v>263</v>
      </c>
      <c r="AP14" s="42">
        <f t="shared" si="2"/>
        <v>325</v>
      </c>
    </row>
    <row r="15" ht="12" customHeight="1" spans="1:42">
      <c r="A15" s="18">
        <v>2</v>
      </c>
      <c r="B15" s="19">
        <v>83</v>
      </c>
      <c r="C15" s="20">
        <v>37</v>
      </c>
      <c r="D15" s="21">
        <v>46</v>
      </c>
      <c r="E15" s="19">
        <v>98</v>
      </c>
      <c r="F15" s="20">
        <v>53</v>
      </c>
      <c r="G15" s="21">
        <v>45</v>
      </c>
      <c r="H15" s="19">
        <v>59</v>
      </c>
      <c r="I15" s="20">
        <v>36</v>
      </c>
      <c r="J15" s="21">
        <v>23</v>
      </c>
      <c r="K15" s="19">
        <v>58</v>
      </c>
      <c r="L15" s="20">
        <v>30</v>
      </c>
      <c r="M15" s="26">
        <v>28</v>
      </c>
      <c r="N15" s="19">
        <v>62</v>
      </c>
      <c r="O15" s="20">
        <v>40</v>
      </c>
      <c r="P15" s="21">
        <v>22</v>
      </c>
      <c r="Q15" s="29">
        <v>50</v>
      </c>
      <c r="R15" s="20">
        <v>31</v>
      </c>
      <c r="S15" s="26">
        <v>19</v>
      </c>
      <c r="T15" s="19">
        <v>65</v>
      </c>
      <c r="U15" s="20">
        <v>40</v>
      </c>
      <c r="V15" s="21">
        <v>25</v>
      </c>
      <c r="W15" s="19">
        <v>53</v>
      </c>
      <c r="X15" s="20">
        <v>29</v>
      </c>
      <c r="Y15" s="21">
        <v>24</v>
      </c>
      <c r="Z15" s="29">
        <f>AA15+AB15</f>
        <v>68</v>
      </c>
      <c r="AA15" s="20">
        <v>40</v>
      </c>
      <c r="AB15" s="26">
        <v>28</v>
      </c>
      <c r="AC15" s="19">
        <f>AD15+AE15</f>
        <v>59</v>
      </c>
      <c r="AD15" s="20">
        <v>35</v>
      </c>
      <c r="AE15" s="26">
        <v>24</v>
      </c>
      <c r="AF15" s="19">
        <v>68</v>
      </c>
      <c r="AG15" s="20">
        <v>39</v>
      </c>
      <c r="AH15" s="26">
        <v>29</v>
      </c>
      <c r="AI15" s="19">
        <v>55</v>
      </c>
      <c r="AJ15" s="20">
        <v>33</v>
      </c>
      <c r="AK15" s="40">
        <v>22</v>
      </c>
      <c r="AL15" s="3">
        <f t="shared" si="3"/>
        <v>1556</v>
      </c>
      <c r="AM15" s="3">
        <f t="shared" si="0"/>
        <v>335</v>
      </c>
      <c r="AN15" s="3">
        <f t="shared" si="1"/>
        <v>443</v>
      </c>
      <c r="AO15" s="3">
        <f t="shared" si="4"/>
        <v>127</v>
      </c>
      <c r="AP15" s="3">
        <f t="shared" si="2"/>
        <v>176</v>
      </c>
    </row>
    <row r="16" ht="12" customHeight="1" spans="1:42">
      <c r="A16" s="18">
        <v>3</v>
      </c>
      <c r="B16" s="19">
        <v>63</v>
      </c>
      <c r="C16" s="20">
        <v>39</v>
      </c>
      <c r="D16" s="21">
        <v>24</v>
      </c>
      <c r="E16" s="19">
        <v>60</v>
      </c>
      <c r="F16" s="20">
        <v>34</v>
      </c>
      <c r="G16" s="21">
        <v>26</v>
      </c>
      <c r="H16" s="19">
        <v>41</v>
      </c>
      <c r="I16" s="20">
        <v>21</v>
      </c>
      <c r="J16" s="21">
        <v>20</v>
      </c>
      <c r="K16" s="19">
        <v>31</v>
      </c>
      <c r="L16" s="20">
        <v>11</v>
      </c>
      <c r="M16" s="26">
        <v>20</v>
      </c>
      <c r="N16" s="19">
        <v>43</v>
      </c>
      <c r="O16" s="20">
        <v>23</v>
      </c>
      <c r="P16" s="21">
        <v>20</v>
      </c>
      <c r="Q16" s="29">
        <v>31</v>
      </c>
      <c r="R16" s="20">
        <v>17</v>
      </c>
      <c r="S16" s="26">
        <v>14</v>
      </c>
      <c r="T16" s="19">
        <v>34</v>
      </c>
      <c r="U16" s="20">
        <v>15</v>
      </c>
      <c r="V16" s="21">
        <v>19</v>
      </c>
      <c r="W16" s="19">
        <v>36</v>
      </c>
      <c r="X16" s="20">
        <v>22</v>
      </c>
      <c r="Y16" s="21">
        <v>14</v>
      </c>
      <c r="Z16" s="29">
        <f>AA16+AB16</f>
        <v>50</v>
      </c>
      <c r="AA16" s="20">
        <v>29</v>
      </c>
      <c r="AB16" s="26">
        <v>21</v>
      </c>
      <c r="AC16" s="19">
        <f>AD16+AE16</f>
        <v>31</v>
      </c>
      <c r="AD16" s="20">
        <v>15</v>
      </c>
      <c r="AE16" s="26">
        <v>16</v>
      </c>
      <c r="AF16" s="19">
        <v>53</v>
      </c>
      <c r="AG16" s="20">
        <v>32</v>
      </c>
      <c r="AH16" s="26">
        <v>21</v>
      </c>
      <c r="AI16" s="19">
        <v>35</v>
      </c>
      <c r="AJ16" s="20">
        <v>12</v>
      </c>
      <c r="AK16" s="40">
        <v>23</v>
      </c>
      <c r="AL16" s="3">
        <f t="shared" si="3"/>
        <v>1016</v>
      </c>
      <c r="AM16" s="3">
        <f t="shared" si="0"/>
        <v>238</v>
      </c>
      <c r="AN16" s="3">
        <f t="shared" si="1"/>
        <v>270</v>
      </c>
      <c r="AO16" s="3">
        <f t="shared" si="4"/>
        <v>95</v>
      </c>
      <c r="AP16" s="3">
        <f t="shared" si="2"/>
        <v>110</v>
      </c>
    </row>
    <row r="17" ht="12" customHeight="1" spans="1:42">
      <c r="A17" s="18">
        <v>4</v>
      </c>
      <c r="B17" s="19">
        <v>64</v>
      </c>
      <c r="C17" s="20">
        <v>35</v>
      </c>
      <c r="D17" s="21">
        <v>29</v>
      </c>
      <c r="E17" s="19">
        <v>36</v>
      </c>
      <c r="F17" s="20">
        <v>23</v>
      </c>
      <c r="G17" s="21">
        <v>13</v>
      </c>
      <c r="H17" s="19">
        <v>42</v>
      </c>
      <c r="I17" s="20">
        <v>27</v>
      </c>
      <c r="J17" s="21">
        <v>15</v>
      </c>
      <c r="K17" s="19">
        <v>51</v>
      </c>
      <c r="L17" s="20">
        <v>26</v>
      </c>
      <c r="M17" s="26">
        <v>25</v>
      </c>
      <c r="N17" s="19">
        <v>34</v>
      </c>
      <c r="O17" s="20">
        <v>20</v>
      </c>
      <c r="P17" s="21">
        <v>14</v>
      </c>
      <c r="Q17" s="29">
        <v>32</v>
      </c>
      <c r="R17" s="20">
        <v>16</v>
      </c>
      <c r="S17" s="26">
        <v>16</v>
      </c>
      <c r="T17" s="19">
        <v>32</v>
      </c>
      <c r="U17" s="20">
        <v>15</v>
      </c>
      <c r="V17" s="21">
        <v>17</v>
      </c>
      <c r="W17" s="19">
        <v>30</v>
      </c>
      <c r="X17" s="20">
        <v>17</v>
      </c>
      <c r="Y17" s="21">
        <v>13</v>
      </c>
      <c r="Z17" s="29">
        <f>AA17+AB17</f>
        <v>30</v>
      </c>
      <c r="AA17" s="20">
        <v>19</v>
      </c>
      <c r="AB17" s="26">
        <v>11</v>
      </c>
      <c r="AC17" s="19">
        <f>AD17+AE17</f>
        <v>37</v>
      </c>
      <c r="AD17" s="20">
        <v>18</v>
      </c>
      <c r="AE17" s="26">
        <v>19</v>
      </c>
      <c r="AF17" s="19">
        <v>31</v>
      </c>
      <c r="AG17" s="20">
        <v>18</v>
      </c>
      <c r="AH17" s="26">
        <v>13</v>
      </c>
      <c r="AI17" s="19">
        <v>40</v>
      </c>
      <c r="AJ17" s="20">
        <v>21</v>
      </c>
      <c r="AK17" s="40">
        <v>19</v>
      </c>
      <c r="AL17" s="3">
        <f t="shared" si="3"/>
        <v>918</v>
      </c>
      <c r="AM17" s="3">
        <f t="shared" si="0"/>
        <v>204</v>
      </c>
      <c r="AN17" s="3">
        <f t="shared" si="1"/>
        <v>255</v>
      </c>
      <c r="AO17" s="3">
        <f t="shared" si="4"/>
        <v>75</v>
      </c>
      <c r="AP17" s="3">
        <f t="shared" si="2"/>
        <v>93</v>
      </c>
    </row>
    <row r="18" ht="12" customHeight="1" spans="1:42">
      <c r="A18" s="18"/>
      <c r="B18" s="19"/>
      <c r="C18" s="20"/>
      <c r="D18" s="21"/>
      <c r="E18" s="19"/>
      <c r="F18" s="20"/>
      <c r="G18" s="21"/>
      <c r="H18" s="19"/>
      <c r="I18" s="20"/>
      <c r="J18" s="21"/>
      <c r="K18" s="19"/>
      <c r="L18" s="20"/>
      <c r="M18" s="26"/>
      <c r="N18" s="19"/>
      <c r="O18" s="20"/>
      <c r="P18" s="21"/>
      <c r="Q18" s="29"/>
      <c r="R18" s="20"/>
      <c r="S18" s="26"/>
      <c r="T18" s="19"/>
      <c r="U18" s="20"/>
      <c r="V18" s="21"/>
      <c r="W18" s="19"/>
      <c r="X18" s="20"/>
      <c r="Y18" s="21"/>
      <c r="Z18" s="29"/>
      <c r="AA18" s="20"/>
      <c r="AB18" s="26"/>
      <c r="AC18" s="19"/>
      <c r="AD18" s="20"/>
      <c r="AE18" s="26"/>
      <c r="AF18" s="19"/>
      <c r="AG18" s="20"/>
      <c r="AH18" s="26"/>
      <c r="AI18" s="19"/>
      <c r="AJ18" s="20"/>
      <c r="AK18" s="40"/>
      <c r="AL18" s="3">
        <f t="shared" si="3"/>
        <v>0</v>
      </c>
      <c r="AM18" s="3">
        <f t="shared" si="0"/>
        <v>0</v>
      </c>
      <c r="AN18" s="3">
        <f t="shared" si="1"/>
        <v>0</v>
      </c>
      <c r="AO18" s="3">
        <f t="shared" si="4"/>
        <v>0</v>
      </c>
      <c r="AP18" s="3">
        <f t="shared" si="2"/>
        <v>0</v>
      </c>
    </row>
    <row r="19" s="3" customFormat="1" ht="12" customHeight="1" spans="1:42">
      <c r="A19" s="14" t="s">
        <v>15</v>
      </c>
      <c r="B19" s="15">
        <v>213</v>
      </c>
      <c r="C19" s="16">
        <v>115</v>
      </c>
      <c r="D19" s="17">
        <v>98</v>
      </c>
      <c r="E19" s="15">
        <v>220</v>
      </c>
      <c r="F19" s="16">
        <v>119</v>
      </c>
      <c r="G19" s="17">
        <v>101</v>
      </c>
      <c r="H19" s="15">
        <v>179</v>
      </c>
      <c r="I19" s="16">
        <v>102</v>
      </c>
      <c r="J19" s="17">
        <v>77</v>
      </c>
      <c r="K19" s="15">
        <v>172</v>
      </c>
      <c r="L19" s="16">
        <v>89</v>
      </c>
      <c r="M19" s="27">
        <v>83</v>
      </c>
      <c r="N19" s="15">
        <v>175</v>
      </c>
      <c r="O19" s="16">
        <v>97</v>
      </c>
      <c r="P19" s="17">
        <v>78</v>
      </c>
      <c r="Q19" s="30">
        <v>157</v>
      </c>
      <c r="R19" s="16">
        <v>79</v>
      </c>
      <c r="S19" s="27">
        <v>78</v>
      </c>
      <c r="T19" s="15">
        <v>157</v>
      </c>
      <c r="U19" s="16">
        <v>87</v>
      </c>
      <c r="V19" s="17">
        <v>70</v>
      </c>
      <c r="W19" s="15">
        <v>114</v>
      </c>
      <c r="X19" s="16">
        <v>68</v>
      </c>
      <c r="Y19" s="17">
        <v>46</v>
      </c>
      <c r="Z19" s="28">
        <f>SUM(Z20:Z24)</f>
        <v>128</v>
      </c>
      <c r="AA19" s="16">
        <f>SUM(AA20:AA24)</f>
        <v>82</v>
      </c>
      <c r="AB19" s="27">
        <f>SUM(AB20:AB24)</f>
        <v>46</v>
      </c>
      <c r="AC19" s="22">
        <f>SUM(AC20:AC24)</f>
        <v>125</v>
      </c>
      <c r="AD19" s="16">
        <v>66</v>
      </c>
      <c r="AE19" s="27">
        <v>59</v>
      </c>
      <c r="AF19" s="22">
        <v>153</v>
      </c>
      <c r="AG19" s="16">
        <v>92</v>
      </c>
      <c r="AH19" s="27">
        <v>61</v>
      </c>
      <c r="AI19" s="22">
        <v>141</v>
      </c>
      <c r="AJ19" s="16">
        <v>76</v>
      </c>
      <c r="AK19" s="41">
        <v>65</v>
      </c>
      <c r="AL19" s="3">
        <f t="shared" si="3"/>
        <v>3868</v>
      </c>
      <c r="AM19" s="3">
        <f t="shared" si="0"/>
        <v>862</v>
      </c>
      <c r="AN19" s="3">
        <f t="shared" si="1"/>
        <v>1072</v>
      </c>
      <c r="AO19" s="3">
        <f t="shared" si="4"/>
        <v>277</v>
      </c>
      <c r="AP19" s="3">
        <f t="shared" si="2"/>
        <v>384</v>
      </c>
    </row>
    <row r="20" ht="12" customHeight="1" spans="1:42">
      <c r="A20" s="18">
        <v>5</v>
      </c>
      <c r="B20" s="19">
        <v>31</v>
      </c>
      <c r="C20" s="20">
        <v>17</v>
      </c>
      <c r="D20" s="21">
        <v>14</v>
      </c>
      <c r="E20" s="19">
        <v>50</v>
      </c>
      <c r="F20" s="20">
        <v>28</v>
      </c>
      <c r="G20" s="21">
        <v>22</v>
      </c>
      <c r="H20" s="19">
        <v>35</v>
      </c>
      <c r="I20" s="20">
        <v>17</v>
      </c>
      <c r="J20" s="21">
        <v>18</v>
      </c>
      <c r="K20" s="19">
        <v>35</v>
      </c>
      <c r="L20" s="20">
        <v>20</v>
      </c>
      <c r="M20" s="26">
        <v>15</v>
      </c>
      <c r="N20" s="19">
        <v>31</v>
      </c>
      <c r="O20" s="20">
        <v>19</v>
      </c>
      <c r="P20" s="21">
        <v>12</v>
      </c>
      <c r="Q20" s="29">
        <v>34</v>
      </c>
      <c r="R20" s="20">
        <v>22</v>
      </c>
      <c r="S20" s="26">
        <v>12</v>
      </c>
      <c r="T20" s="19">
        <v>41</v>
      </c>
      <c r="U20" s="20">
        <v>23</v>
      </c>
      <c r="V20" s="21">
        <v>18</v>
      </c>
      <c r="W20" s="19">
        <v>16</v>
      </c>
      <c r="X20" s="20">
        <v>11</v>
      </c>
      <c r="Y20" s="21">
        <v>5</v>
      </c>
      <c r="Z20" s="29">
        <f>AA20+AB20</f>
        <v>27</v>
      </c>
      <c r="AA20" s="20">
        <v>18</v>
      </c>
      <c r="AB20" s="26">
        <v>9</v>
      </c>
      <c r="AC20" s="19">
        <f>AD20+AE20</f>
        <v>31</v>
      </c>
      <c r="AD20" s="20">
        <v>15</v>
      </c>
      <c r="AE20" s="26">
        <v>16</v>
      </c>
      <c r="AF20" s="19">
        <v>34</v>
      </c>
      <c r="AG20" s="20">
        <v>20</v>
      </c>
      <c r="AH20" s="26">
        <v>14</v>
      </c>
      <c r="AI20" s="19">
        <v>26</v>
      </c>
      <c r="AJ20" s="20">
        <v>12</v>
      </c>
      <c r="AK20" s="40">
        <v>14</v>
      </c>
      <c r="AL20" s="3">
        <f t="shared" si="3"/>
        <v>782</v>
      </c>
      <c r="AM20" s="3">
        <f t="shared" si="0"/>
        <v>169</v>
      </c>
      <c r="AN20" s="3">
        <f t="shared" si="1"/>
        <v>222</v>
      </c>
      <c r="AO20" s="3">
        <f t="shared" si="4"/>
        <v>58</v>
      </c>
      <c r="AP20" s="42">
        <f t="shared" si="2"/>
        <v>76</v>
      </c>
    </row>
    <row r="21" ht="12" customHeight="1" spans="1:42">
      <c r="A21" s="18">
        <v>6</v>
      </c>
      <c r="B21" s="19">
        <v>45</v>
      </c>
      <c r="C21" s="20">
        <v>26</v>
      </c>
      <c r="D21" s="21">
        <v>19</v>
      </c>
      <c r="E21" s="19">
        <v>48</v>
      </c>
      <c r="F21" s="20">
        <v>27</v>
      </c>
      <c r="G21" s="21">
        <v>21</v>
      </c>
      <c r="H21" s="19">
        <v>41</v>
      </c>
      <c r="I21" s="20">
        <v>27</v>
      </c>
      <c r="J21" s="21">
        <v>14</v>
      </c>
      <c r="K21" s="19">
        <v>32</v>
      </c>
      <c r="L21" s="20">
        <v>21</v>
      </c>
      <c r="M21" s="26">
        <v>11</v>
      </c>
      <c r="N21" s="19">
        <v>34</v>
      </c>
      <c r="O21" s="20">
        <v>19</v>
      </c>
      <c r="P21" s="21">
        <v>15</v>
      </c>
      <c r="Q21" s="29">
        <v>32</v>
      </c>
      <c r="R21" s="20">
        <v>19</v>
      </c>
      <c r="S21" s="26">
        <v>13</v>
      </c>
      <c r="T21" s="19">
        <v>27</v>
      </c>
      <c r="U21" s="20">
        <v>11</v>
      </c>
      <c r="V21" s="21">
        <v>16</v>
      </c>
      <c r="W21" s="19">
        <v>18</v>
      </c>
      <c r="X21" s="20">
        <v>9</v>
      </c>
      <c r="Y21" s="21">
        <v>9</v>
      </c>
      <c r="Z21" s="29">
        <f>AA21+AB21</f>
        <v>26</v>
      </c>
      <c r="AA21" s="20">
        <v>18</v>
      </c>
      <c r="AB21" s="26">
        <v>8</v>
      </c>
      <c r="AC21" s="19">
        <f>AD21+AE21</f>
        <v>19</v>
      </c>
      <c r="AD21" s="20">
        <v>6</v>
      </c>
      <c r="AE21" s="26">
        <v>13</v>
      </c>
      <c r="AF21" s="19">
        <v>26</v>
      </c>
      <c r="AG21" s="20">
        <v>12</v>
      </c>
      <c r="AH21" s="26">
        <v>14</v>
      </c>
      <c r="AI21" s="19">
        <v>29</v>
      </c>
      <c r="AJ21" s="20">
        <v>15</v>
      </c>
      <c r="AK21" s="40">
        <v>14</v>
      </c>
      <c r="AL21" s="3">
        <f t="shared" si="3"/>
        <v>754</v>
      </c>
      <c r="AM21" s="3">
        <f t="shared" si="0"/>
        <v>167</v>
      </c>
      <c r="AN21" s="3">
        <f t="shared" si="1"/>
        <v>210</v>
      </c>
      <c r="AO21" s="3">
        <f t="shared" si="4"/>
        <v>58</v>
      </c>
      <c r="AP21" s="3">
        <f t="shared" si="2"/>
        <v>60</v>
      </c>
    </row>
    <row r="22" ht="12" customHeight="1" spans="1:42">
      <c r="A22" s="18">
        <v>7</v>
      </c>
      <c r="B22" s="19">
        <v>38</v>
      </c>
      <c r="C22" s="20">
        <v>22</v>
      </c>
      <c r="D22" s="21">
        <v>16</v>
      </c>
      <c r="E22" s="19">
        <v>34</v>
      </c>
      <c r="F22" s="20">
        <v>21</v>
      </c>
      <c r="G22" s="21">
        <v>13</v>
      </c>
      <c r="H22" s="19">
        <v>36</v>
      </c>
      <c r="I22" s="20">
        <v>23</v>
      </c>
      <c r="J22" s="21">
        <v>13</v>
      </c>
      <c r="K22" s="19">
        <v>34</v>
      </c>
      <c r="L22" s="20">
        <v>11</v>
      </c>
      <c r="M22" s="26">
        <v>23</v>
      </c>
      <c r="N22" s="19">
        <v>41</v>
      </c>
      <c r="O22" s="20">
        <v>28</v>
      </c>
      <c r="P22" s="21">
        <v>13</v>
      </c>
      <c r="Q22" s="29">
        <v>35</v>
      </c>
      <c r="R22" s="20">
        <v>8</v>
      </c>
      <c r="S22" s="26">
        <v>27</v>
      </c>
      <c r="T22" s="19">
        <v>36</v>
      </c>
      <c r="U22" s="20">
        <v>18</v>
      </c>
      <c r="V22" s="21">
        <v>18</v>
      </c>
      <c r="W22" s="19">
        <v>28</v>
      </c>
      <c r="X22" s="20">
        <v>13</v>
      </c>
      <c r="Y22" s="21">
        <v>15</v>
      </c>
      <c r="Z22" s="29">
        <f>AA22+AB22</f>
        <v>25</v>
      </c>
      <c r="AA22" s="20">
        <v>13</v>
      </c>
      <c r="AB22" s="26">
        <v>12</v>
      </c>
      <c r="AC22" s="19">
        <f>AD22+AE22</f>
        <v>24</v>
      </c>
      <c r="AD22" s="20">
        <v>19</v>
      </c>
      <c r="AE22" s="26">
        <v>5</v>
      </c>
      <c r="AF22" s="19">
        <v>27</v>
      </c>
      <c r="AG22" s="20">
        <v>22</v>
      </c>
      <c r="AH22" s="26">
        <v>5</v>
      </c>
      <c r="AI22" s="19">
        <v>29</v>
      </c>
      <c r="AJ22" s="20">
        <v>18</v>
      </c>
      <c r="AK22" s="40">
        <v>11</v>
      </c>
      <c r="AL22" s="3">
        <f t="shared" si="3"/>
        <v>774</v>
      </c>
      <c r="AM22" s="3">
        <f t="shared" si="0"/>
        <v>171</v>
      </c>
      <c r="AN22" s="3">
        <f t="shared" si="1"/>
        <v>216</v>
      </c>
      <c r="AO22" s="3">
        <f t="shared" si="4"/>
        <v>48</v>
      </c>
      <c r="AP22" s="3">
        <f t="shared" si="2"/>
        <v>85</v>
      </c>
    </row>
    <row r="23" ht="12" customHeight="1" spans="1:42">
      <c r="A23" s="18">
        <v>8</v>
      </c>
      <c r="B23" s="19">
        <v>53</v>
      </c>
      <c r="C23" s="20">
        <v>26</v>
      </c>
      <c r="D23" s="21">
        <v>27</v>
      </c>
      <c r="E23" s="19">
        <v>37</v>
      </c>
      <c r="F23" s="20">
        <v>18</v>
      </c>
      <c r="G23" s="21">
        <v>19</v>
      </c>
      <c r="H23" s="19">
        <v>37</v>
      </c>
      <c r="I23" s="20">
        <v>21</v>
      </c>
      <c r="J23" s="21">
        <v>16</v>
      </c>
      <c r="K23" s="19">
        <v>40</v>
      </c>
      <c r="L23" s="20">
        <v>19</v>
      </c>
      <c r="M23" s="26">
        <v>21</v>
      </c>
      <c r="N23" s="19">
        <v>34</v>
      </c>
      <c r="O23" s="20">
        <v>16</v>
      </c>
      <c r="P23" s="21">
        <v>18</v>
      </c>
      <c r="Q23" s="29">
        <v>28</v>
      </c>
      <c r="R23" s="20">
        <v>15</v>
      </c>
      <c r="S23" s="26">
        <v>13</v>
      </c>
      <c r="T23" s="19">
        <v>20</v>
      </c>
      <c r="U23" s="20">
        <v>13</v>
      </c>
      <c r="V23" s="21">
        <v>7</v>
      </c>
      <c r="W23" s="19">
        <v>23</v>
      </c>
      <c r="X23" s="20">
        <v>16</v>
      </c>
      <c r="Y23" s="21">
        <v>7</v>
      </c>
      <c r="Z23" s="29">
        <f>AA23+AB23</f>
        <v>20</v>
      </c>
      <c r="AA23" s="20">
        <v>17</v>
      </c>
      <c r="AB23" s="26">
        <v>3</v>
      </c>
      <c r="AC23" s="19">
        <f>AD23+AE23</f>
        <v>22</v>
      </c>
      <c r="AD23" s="20">
        <v>14</v>
      </c>
      <c r="AE23" s="26">
        <v>8</v>
      </c>
      <c r="AF23" s="19">
        <v>40</v>
      </c>
      <c r="AG23" s="20">
        <v>22</v>
      </c>
      <c r="AH23" s="26">
        <v>18</v>
      </c>
      <c r="AI23" s="19">
        <v>23</v>
      </c>
      <c r="AJ23" s="20">
        <v>13</v>
      </c>
      <c r="AK23" s="40">
        <v>10</v>
      </c>
      <c r="AL23" s="3">
        <f t="shared" si="3"/>
        <v>754</v>
      </c>
      <c r="AM23" s="3">
        <f t="shared" si="0"/>
        <v>167</v>
      </c>
      <c r="AN23" s="3">
        <f t="shared" si="1"/>
        <v>210</v>
      </c>
      <c r="AO23" s="3">
        <f t="shared" si="4"/>
        <v>46</v>
      </c>
      <c r="AP23" s="3">
        <f t="shared" si="2"/>
        <v>82</v>
      </c>
    </row>
    <row r="24" ht="12" customHeight="1" spans="1:42">
      <c r="A24" s="18">
        <v>9</v>
      </c>
      <c r="B24" s="19">
        <v>46</v>
      </c>
      <c r="C24" s="20">
        <v>24</v>
      </c>
      <c r="D24" s="21">
        <v>22</v>
      </c>
      <c r="E24" s="19">
        <v>51</v>
      </c>
      <c r="F24" s="20">
        <v>25</v>
      </c>
      <c r="G24" s="21">
        <v>26</v>
      </c>
      <c r="H24" s="19">
        <v>30</v>
      </c>
      <c r="I24" s="20">
        <v>14</v>
      </c>
      <c r="J24" s="21">
        <v>16</v>
      </c>
      <c r="K24" s="19">
        <v>31</v>
      </c>
      <c r="L24" s="20">
        <v>18</v>
      </c>
      <c r="M24" s="26">
        <v>13</v>
      </c>
      <c r="N24" s="19">
        <v>35</v>
      </c>
      <c r="O24" s="20">
        <v>15</v>
      </c>
      <c r="P24" s="21">
        <v>20</v>
      </c>
      <c r="Q24" s="29">
        <v>28</v>
      </c>
      <c r="R24" s="20">
        <v>15</v>
      </c>
      <c r="S24" s="26">
        <v>13</v>
      </c>
      <c r="T24" s="19">
        <v>33</v>
      </c>
      <c r="U24" s="20">
        <v>22</v>
      </c>
      <c r="V24" s="21">
        <v>11</v>
      </c>
      <c r="W24" s="19">
        <v>29</v>
      </c>
      <c r="X24" s="20">
        <v>19</v>
      </c>
      <c r="Y24" s="21">
        <v>10</v>
      </c>
      <c r="Z24" s="29">
        <f>AA24+AB24</f>
        <v>30</v>
      </c>
      <c r="AA24" s="20">
        <v>16</v>
      </c>
      <c r="AB24" s="26">
        <v>14</v>
      </c>
      <c r="AC24" s="19">
        <f>AD24+AE24</f>
        <v>29</v>
      </c>
      <c r="AD24" s="20">
        <v>12</v>
      </c>
      <c r="AE24" s="26">
        <v>17</v>
      </c>
      <c r="AF24" s="19">
        <v>26</v>
      </c>
      <c r="AG24" s="20">
        <v>16</v>
      </c>
      <c r="AH24" s="26">
        <v>10</v>
      </c>
      <c r="AI24" s="19">
        <v>34</v>
      </c>
      <c r="AJ24" s="20">
        <v>18</v>
      </c>
      <c r="AK24" s="40">
        <v>16</v>
      </c>
      <c r="AL24" s="3">
        <f t="shared" si="3"/>
        <v>804</v>
      </c>
      <c r="AM24" s="3">
        <f t="shared" si="0"/>
        <v>188</v>
      </c>
      <c r="AN24" s="3">
        <f t="shared" si="1"/>
        <v>214</v>
      </c>
      <c r="AO24" s="3">
        <f t="shared" si="4"/>
        <v>67</v>
      </c>
      <c r="AP24" s="3">
        <f t="shared" si="2"/>
        <v>81</v>
      </c>
    </row>
    <row r="25" ht="12" customHeight="1" spans="1:42">
      <c r="A25" s="18"/>
      <c r="B25" s="19"/>
      <c r="C25" s="20"/>
      <c r="D25" s="21"/>
      <c r="E25" s="19"/>
      <c r="F25" s="20"/>
      <c r="G25" s="21"/>
      <c r="H25" s="19"/>
      <c r="I25" s="20"/>
      <c r="J25" s="21"/>
      <c r="K25" s="19"/>
      <c r="L25" s="20"/>
      <c r="M25" s="26"/>
      <c r="N25" s="19"/>
      <c r="O25" s="20"/>
      <c r="P25" s="21"/>
      <c r="Q25" s="29"/>
      <c r="R25" s="20"/>
      <c r="S25" s="26"/>
      <c r="T25" s="19"/>
      <c r="U25" s="20"/>
      <c r="V25" s="21"/>
      <c r="W25" s="19"/>
      <c r="X25" s="20"/>
      <c r="Y25" s="21"/>
      <c r="Z25" s="29"/>
      <c r="AA25" s="20"/>
      <c r="AB25" s="26"/>
      <c r="AC25" s="19"/>
      <c r="AD25" s="20"/>
      <c r="AE25" s="26"/>
      <c r="AF25" s="19"/>
      <c r="AG25" s="20"/>
      <c r="AH25" s="26"/>
      <c r="AI25" s="19"/>
      <c r="AJ25" s="20"/>
      <c r="AK25" s="40"/>
      <c r="AL25" s="3">
        <f t="shared" si="3"/>
        <v>0</v>
      </c>
      <c r="AM25" s="3">
        <f t="shared" si="0"/>
        <v>0</v>
      </c>
      <c r="AN25" s="3">
        <f t="shared" si="1"/>
        <v>0</v>
      </c>
      <c r="AO25" s="3">
        <f t="shared" si="4"/>
        <v>0</v>
      </c>
      <c r="AP25" s="3">
        <f t="shared" si="2"/>
        <v>0</v>
      </c>
    </row>
    <row r="26" s="3" customFormat="1" ht="12" customHeight="1" spans="1:42">
      <c r="A26" s="14" t="s">
        <v>16</v>
      </c>
      <c r="B26" s="15">
        <v>261</v>
      </c>
      <c r="C26" s="16">
        <v>158</v>
      </c>
      <c r="D26" s="17">
        <v>103</v>
      </c>
      <c r="E26" s="15">
        <v>280</v>
      </c>
      <c r="F26" s="16">
        <v>174</v>
      </c>
      <c r="G26" s="17">
        <v>106</v>
      </c>
      <c r="H26" s="15">
        <v>287</v>
      </c>
      <c r="I26" s="16">
        <v>174</v>
      </c>
      <c r="J26" s="17">
        <v>113</v>
      </c>
      <c r="K26" s="15">
        <v>262</v>
      </c>
      <c r="L26" s="16">
        <v>160</v>
      </c>
      <c r="M26" s="27">
        <v>102</v>
      </c>
      <c r="N26" s="15">
        <v>306</v>
      </c>
      <c r="O26" s="16">
        <v>181</v>
      </c>
      <c r="P26" s="17">
        <v>125</v>
      </c>
      <c r="Q26" s="30">
        <v>302</v>
      </c>
      <c r="R26" s="16">
        <v>164</v>
      </c>
      <c r="S26" s="27">
        <v>138</v>
      </c>
      <c r="T26" s="15">
        <v>272</v>
      </c>
      <c r="U26" s="16">
        <v>166</v>
      </c>
      <c r="V26" s="17">
        <v>106</v>
      </c>
      <c r="W26" s="15">
        <v>248</v>
      </c>
      <c r="X26" s="16">
        <v>145</v>
      </c>
      <c r="Y26" s="17">
        <v>103</v>
      </c>
      <c r="Z26" s="28">
        <f>SUM(Z27:Z31)</f>
        <v>202</v>
      </c>
      <c r="AA26" s="16">
        <f>SUM(AA27:AA31)</f>
        <v>118</v>
      </c>
      <c r="AB26" s="27">
        <f>SUM(AB27:AB31)</f>
        <v>84</v>
      </c>
      <c r="AC26" s="22">
        <f>SUM(AC27:AC31)</f>
        <v>250</v>
      </c>
      <c r="AD26" s="16">
        <v>160</v>
      </c>
      <c r="AE26" s="27">
        <v>90</v>
      </c>
      <c r="AF26" s="22">
        <v>285</v>
      </c>
      <c r="AG26" s="16">
        <v>183</v>
      </c>
      <c r="AH26" s="27">
        <v>102</v>
      </c>
      <c r="AI26" s="22">
        <v>265</v>
      </c>
      <c r="AJ26" s="16">
        <v>147</v>
      </c>
      <c r="AK26" s="41">
        <v>118</v>
      </c>
      <c r="AL26" s="3">
        <f t="shared" si="3"/>
        <v>6440</v>
      </c>
      <c r="AM26" s="3">
        <f t="shared" si="0"/>
        <v>1290</v>
      </c>
      <c r="AN26" s="3">
        <f t="shared" si="1"/>
        <v>1930</v>
      </c>
      <c r="AO26" s="3">
        <f t="shared" si="4"/>
        <v>497</v>
      </c>
      <c r="AP26" s="3">
        <f t="shared" si="2"/>
        <v>753</v>
      </c>
    </row>
    <row r="27" ht="12" customHeight="1" spans="1:42">
      <c r="A27" s="18">
        <v>10</v>
      </c>
      <c r="B27" s="19">
        <v>43</v>
      </c>
      <c r="C27" s="20">
        <v>26</v>
      </c>
      <c r="D27" s="21">
        <v>17</v>
      </c>
      <c r="E27" s="19">
        <v>41</v>
      </c>
      <c r="F27" s="20">
        <v>29</v>
      </c>
      <c r="G27" s="21">
        <v>12</v>
      </c>
      <c r="H27" s="19">
        <v>41</v>
      </c>
      <c r="I27" s="20">
        <v>23</v>
      </c>
      <c r="J27" s="21">
        <v>18</v>
      </c>
      <c r="K27" s="19">
        <v>32</v>
      </c>
      <c r="L27" s="20">
        <v>15</v>
      </c>
      <c r="M27" s="26">
        <v>17</v>
      </c>
      <c r="N27" s="19">
        <v>40</v>
      </c>
      <c r="O27" s="20">
        <v>22</v>
      </c>
      <c r="P27" s="21">
        <v>18</v>
      </c>
      <c r="Q27" s="29">
        <v>46</v>
      </c>
      <c r="R27" s="20">
        <v>25</v>
      </c>
      <c r="S27" s="26">
        <v>21</v>
      </c>
      <c r="T27" s="19">
        <v>32</v>
      </c>
      <c r="U27" s="20">
        <v>19</v>
      </c>
      <c r="V27" s="21">
        <v>13</v>
      </c>
      <c r="W27" s="19">
        <v>40</v>
      </c>
      <c r="X27" s="20">
        <v>26</v>
      </c>
      <c r="Y27" s="21">
        <v>14</v>
      </c>
      <c r="Z27" s="29">
        <f>AA27+AB27</f>
        <v>21</v>
      </c>
      <c r="AA27" s="20">
        <v>10</v>
      </c>
      <c r="AB27" s="26">
        <v>11</v>
      </c>
      <c r="AC27" s="19">
        <f>AD27+AE27</f>
        <v>23</v>
      </c>
      <c r="AD27" s="20">
        <v>17</v>
      </c>
      <c r="AE27" s="26">
        <v>6</v>
      </c>
      <c r="AF27" s="19">
        <v>42</v>
      </c>
      <c r="AG27" s="20">
        <v>25</v>
      </c>
      <c r="AH27" s="26">
        <v>17</v>
      </c>
      <c r="AI27" s="19">
        <v>28</v>
      </c>
      <c r="AJ27" s="20">
        <v>15</v>
      </c>
      <c r="AK27" s="40">
        <v>13</v>
      </c>
      <c r="AL27" s="3">
        <f t="shared" si="3"/>
        <v>858</v>
      </c>
      <c r="AM27" s="3">
        <f t="shared" si="0"/>
        <v>177</v>
      </c>
      <c r="AN27" s="3">
        <f t="shared" si="1"/>
        <v>252</v>
      </c>
      <c r="AO27" s="3">
        <f t="shared" si="4"/>
        <v>61</v>
      </c>
      <c r="AP27" s="42">
        <f t="shared" si="2"/>
        <v>93</v>
      </c>
    </row>
    <row r="28" ht="12" customHeight="1" spans="1:42">
      <c r="A28" s="18">
        <v>11</v>
      </c>
      <c r="B28" s="19">
        <v>38</v>
      </c>
      <c r="C28" s="20">
        <v>30</v>
      </c>
      <c r="D28" s="21">
        <v>8</v>
      </c>
      <c r="E28" s="19">
        <v>45</v>
      </c>
      <c r="F28" s="20">
        <v>27</v>
      </c>
      <c r="G28" s="21">
        <v>18</v>
      </c>
      <c r="H28" s="19">
        <v>37</v>
      </c>
      <c r="I28" s="20">
        <v>24</v>
      </c>
      <c r="J28" s="21">
        <v>13</v>
      </c>
      <c r="K28" s="19">
        <v>37</v>
      </c>
      <c r="L28" s="20">
        <v>21</v>
      </c>
      <c r="M28" s="26">
        <v>16</v>
      </c>
      <c r="N28" s="19">
        <v>43</v>
      </c>
      <c r="O28" s="20">
        <v>22</v>
      </c>
      <c r="P28" s="21">
        <v>21</v>
      </c>
      <c r="Q28" s="29">
        <v>43</v>
      </c>
      <c r="R28" s="20">
        <v>21</v>
      </c>
      <c r="S28" s="26">
        <v>22</v>
      </c>
      <c r="T28" s="19">
        <v>35</v>
      </c>
      <c r="U28" s="20">
        <v>21</v>
      </c>
      <c r="V28" s="21">
        <v>14</v>
      </c>
      <c r="W28" s="19">
        <v>42</v>
      </c>
      <c r="X28" s="20">
        <v>23</v>
      </c>
      <c r="Y28" s="21">
        <v>19</v>
      </c>
      <c r="Z28" s="29">
        <f>AA28+AB28</f>
        <v>30</v>
      </c>
      <c r="AA28" s="20">
        <v>16</v>
      </c>
      <c r="AB28" s="26">
        <v>14</v>
      </c>
      <c r="AC28" s="19">
        <f>AD28+AE28</f>
        <v>41</v>
      </c>
      <c r="AD28" s="20">
        <v>26</v>
      </c>
      <c r="AE28" s="26">
        <v>15</v>
      </c>
      <c r="AF28" s="19">
        <v>34</v>
      </c>
      <c r="AG28" s="20">
        <v>18</v>
      </c>
      <c r="AH28" s="26">
        <v>16</v>
      </c>
      <c r="AI28" s="19">
        <v>31</v>
      </c>
      <c r="AJ28" s="20">
        <v>23</v>
      </c>
      <c r="AK28" s="40">
        <v>8</v>
      </c>
      <c r="AL28" s="3">
        <f t="shared" si="3"/>
        <v>912</v>
      </c>
      <c r="AM28" s="3">
        <f t="shared" si="0"/>
        <v>184</v>
      </c>
      <c r="AN28" s="3">
        <f t="shared" si="1"/>
        <v>272</v>
      </c>
      <c r="AO28" s="3">
        <f t="shared" si="4"/>
        <v>72</v>
      </c>
      <c r="AP28" s="3">
        <f t="shared" si="2"/>
        <v>106</v>
      </c>
    </row>
    <row r="29" ht="12" customHeight="1" spans="1:42">
      <c r="A29" s="18">
        <v>12</v>
      </c>
      <c r="B29" s="19">
        <v>57</v>
      </c>
      <c r="C29" s="20">
        <v>29</v>
      </c>
      <c r="D29" s="21">
        <v>28</v>
      </c>
      <c r="E29" s="19">
        <v>54</v>
      </c>
      <c r="F29" s="20">
        <v>35</v>
      </c>
      <c r="G29" s="21">
        <v>19</v>
      </c>
      <c r="H29" s="19">
        <v>52</v>
      </c>
      <c r="I29" s="20">
        <v>35</v>
      </c>
      <c r="J29" s="21">
        <v>17</v>
      </c>
      <c r="K29" s="19">
        <v>49</v>
      </c>
      <c r="L29" s="20">
        <v>30</v>
      </c>
      <c r="M29" s="26">
        <v>19</v>
      </c>
      <c r="N29" s="19">
        <v>51</v>
      </c>
      <c r="O29" s="20">
        <v>29</v>
      </c>
      <c r="P29" s="21">
        <v>22</v>
      </c>
      <c r="Q29" s="29">
        <v>32</v>
      </c>
      <c r="R29" s="20">
        <v>13</v>
      </c>
      <c r="S29" s="26">
        <v>19</v>
      </c>
      <c r="T29" s="19">
        <v>42</v>
      </c>
      <c r="U29" s="20">
        <v>32</v>
      </c>
      <c r="V29" s="21">
        <v>10</v>
      </c>
      <c r="W29" s="19">
        <v>38</v>
      </c>
      <c r="X29" s="20">
        <v>16</v>
      </c>
      <c r="Y29" s="21">
        <v>22</v>
      </c>
      <c r="Z29" s="29">
        <f>AA29+AB29</f>
        <v>36</v>
      </c>
      <c r="AA29" s="20">
        <v>23</v>
      </c>
      <c r="AB29" s="26">
        <v>13</v>
      </c>
      <c r="AC29" s="19">
        <f>AD29+AE29</f>
        <v>46</v>
      </c>
      <c r="AD29" s="20">
        <v>26</v>
      </c>
      <c r="AE29" s="26">
        <v>20</v>
      </c>
      <c r="AF29" s="19">
        <v>36</v>
      </c>
      <c r="AG29" s="20">
        <v>23</v>
      </c>
      <c r="AH29" s="26">
        <v>13</v>
      </c>
      <c r="AI29" s="19">
        <v>39</v>
      </c>
      <c r="AJ29" s="20">
        <v>24</v>
      </c>
      <c r="AK29" s="40">
        <v>15</v>
      </c>
      <c r="AL29" s="3">
        <f t="shared" si="3"/>
        <v>1064</v>
      </c>
      <c r="AM29" s="3">
        <f t="shared" si="0"/>
        <v>217</v>
      </c>
      <c r="AN29" s="3">
        <f t="shared" si="1"/>
        <v>315</v>
      </c>
      <c r="AO29" s="3">
        <f t="shared" si="4"/>
        <v>83</v>
      </c>
      <c r="AP29" s="3">
        <f t="shared" si="2"/>
        <v>112</v>
      </c>
    </row>
    <row r="30" ht="12" customHeight="1" spans="1:42">
      <c r="A30" s="18">
        <v>13</v>
      </c>
      <c r="B30" s="19">
        <v>53</v>
      </c>
      <c r="C30" s="20">
        <v>31</v>
      </c>
      <c r="D30" s="21">
        <v>22</v>
      </c>
      <c r="E30" s="19">
        <v>64</v>
      </c>
      <c r="F30" s="20">
        <v>32</v>
      </c>
      <c r="G30" s="21">
        <v>32</v>
      </c>
      <c r="H30" s="19">
        <v>76</v>
      </c>
      <c r="I30" s="20">
        <v>43</v>
      </c>
      <c r="J30" s="21">
        <v>33</v>
      </c>
      <c r="K30" s="19">
        <v>53</v>
      </c>
      <c r="L30" s="20">
        <v>36</v>
      </c>
      <c r="M30" s="26">
        <v>17</v>
      </c>
      <c r="N30" s="19">
        <v>65</v>
      </c>
      <c r="O30" s="20">
        <v>40</v>
      </c>
      <c r="P30" s="21">
        <v>25</v>
      </c>
      <c r="Q30" s="29">
        <v>85</v>
      </c>
      <c r="R30" s="20">
        <v>55</v>
      </c>
      <c r="S30" s="26">
        <v>30</v>
      </c>
      <c r="T30" s="19">
        <v>71</v>
      </c>
      <c r="U30" s="20">
        <v>35</v>
      </c>
      <c r="V30" s="21">
        <v>36</v>
      </c>
      <c r="W30" s="19">
        <v>54</v>
      </c>
      <c r="X30" s="20">
        <v>36</v>
      </c>
      <c r="Y30" s="21">
        <v>18</v>
      </c>
      <c r="Z30" s="29">
        <f>AA30+AB30</f>
        <v>47</v>
      </c>
      <c r="AA30" s="20">
        <v>27</v>
      </c>
      <c r="AB30" s="26">
        <v>20</v>
      </c>
      <c r="AC30" s="19">
        <f>AD30+AE30</f>
        <v>55</v>
      </c>
      <c r="AD30" s="20">
        <v>36</v>
      </c>
      <c r="AE30" s="26">
        <v>19</v>
      </c>
      <c r="AF30" s="19">
        <v>59</v>
      </c>
      <c r="AG30" s="20">
        <v>39</v>
      </c>
      <c r="AH30" s="26">
        <v>20</v>
      </c>
      <c r="AI30" s="19">
        <v>62</v>
      </c>
      <c r="AJ30" s="20">
        <v>31</v>
      </c>
      <c r="AK30" s="40">
        <v>31</v>
      </c>
      <c r="AL30" s="3">
        <f t="shared" si="3"/>
        <v>1488</v>
      </c>
      <c r="AM30" s="3">
        <f t="shared" si="0"/>
        <v>303</v>
      </c>
      <c r="AN30" s="3">
        <f t="shared" si="1"/>
        <v>441</v>
      </c>
      <c r="AO30" s="3">
        <f t="shared" si="4"/>
        <v>108</v>
      </c>
      <c r="AP30" s="3">
        <f t="shared" si="2"/>
        <v>169</v>
      </c>
    </row>
    <row r="31" ht="12" customHeight="1" spans="1:42">
      <c r="A31" s="18">
        <v>14</v>
      </c>
      <c r="B31" s="19">
        <v>70</v>
      </c>
      <c r="C31" s="20">
        <v>42</v>
      </c>
      <c r="D31" s="21">
        <v>28</v>
      </c>
      <c r="E31" s="19">
        <v>76</v>
      </c>
      <c r="F31" s="20">
        <v>51</v>
      </c>
      <c r="G31" s="21">
        <v>25</v>
      </c>
      <c r="H31" s="19">
        <v>81</v>
      </c>
      <c r="I31" s="20">
        <v>49</v>
      </c>
      <c r="J31" s="21">
        <v>32</v>
      </c>
      <c r="K31" s="19">
        <v>91</v>
      </c>
      <c r="L31" s="20">
        <v>58</v>
      </c>
      <c r="M31" s="26">
        <v>33</v>
      </c>
      <c r="N31" s="19">
        <v>107</v>
      </c>
      <c r="O31" s="20">
        <v>68</v>
      </c>
      <c r="P31" s="21">
        <v>39</v>
      </c>
      <c r="Q31" s="29">
        <v>96</v>
      </c>
      <c r="R31" s="20">
        <v>50</v>
      </c>
      <c r="S31" s="26">
        <v>46</v>
      </c>
      <c r="T31" s="19">
        <v>92</v>
      </c>
      <c r="U31" s="20">
        <v>59</v>
      </c>
      <c r="V31" s="21">
        <v>33</v>
      </c>
      <c r="W31" s="19">
        <v>74</v>
      </c>
      <c r="X31" s="20">
        <v>44</v>
      </c>
      <c r="Y31" s="21">
        <v>30</v>
      </c>
      <c r="Z31" s="29">
        <f>AA31+AB31</f>
        <v>68</v>
      </c>
      <c r="AA31" s="20">
        <v>42</v>
      </c>
      <c r="AB31" s="26">
        <v>26</v>
      </c>
      <c r="AC31" s="19">
        <f>AD31+AE31</f>
        <v>85</v>
      </c>
      <c r="AD31" s="20">
        <v>55</v>
      </c>
      <c r="AE31" s="26">
        <v>30</v>
      </c>
      <c r="AF31" s="19">
        <v>114</v>
      </c>
      <c r="AG31" s="20">
        <v>78</v>
      </c>
      <c r="AH31" s="26">
        <v>36</v>
      </c>
      <c r="AI31" s="19">
        <v>105</v>
      </c>
      <c r="AJ31" s="20">
        <v>54</v>
      </c>
      <c r="AK31" s="40">
        <v>51</v>
      </c>
      <c r="AL31" s="3">
        <f t="shared" si="3"/>
        <v>2118</v>
      </c>
      <c r="AM31" s="3">
        <f t="shared" si="0"/>
        <v>409</v>
      </c>
      <c r="AN31" s="3">
        <f t="shared" si="1"/>
        <v>650</v>
      </c>
      <c r="AO31" s="3">
        <f t="shared" si="4"/>
        <v>173</v>
      </c>
      <c r="AP31" s="3">
        <f t="shared" si="2"/>
        <v>273</v>
      </c>
    </row>
    <row r="32" ht="12" customHeight="1" spans="1:42">
      <c r="A32" s="18"/>
      <c r="B32" s="19"/>
      <c r="C32" s="20"/>
      <c r="D32" s="21"/>
      <c r="E32" s="19"/>
      <c r="F32" s="20"/>
      <c r="G32" s="21"/>
      <c r="H32" s="19"/>
      <c r="I32" s="20"/>
      <c r="J32" s="21"/>
      <c r="K32" s="19"/>
      <c r="L32" s="20"/>
      <c r="M32" s="26"/>
      <c r="N32" s="19"/>
      <c r="O32" s="20"/>
      <c r="P32" s="21"/>
      <c r="Q32" s="29"/>
      <c r="R32" s="20"/>
      <c r="S32" s="26"/>
      <c r="T32" s="19"/>
      <c r="U32" s="20"/>
      <c r="V32" s="21"/>
      <c r="W32" s="19"/>
      <c r="X32" s="20"/>
      <c r="Y32" s="21"/>
      <c r="Z32" s="29"/>
      <c r="AA32" s="20"/>
      <c r="AB32" s="26"/>
      <c r="AC32" s="19"/>
      <c r="AD32" s="20"/>
      <c r="AE32" s="26"/>
      <c r="AF32" s="19"/>
      <c r="AG32" s="20"/>
      <c r="AH32" s="26"/>
      <c r="AI32" s="19"/>
      <c r="AJ32" s="20"/>
      <c r="AK32" s="40"/>
      <c r="AL32" s="3">
        <f t="shared" si="3"/>
        <v>0</v>
      </c>
      <c r="AM32" s="3">
        <f t="shared" si="0"/>
        <v>0</v>
      </c>
      <c r="AN32" s="3">
        <f t="shared" si="1"/>
        <v>0</v>
      </c>
      <c r="AO32" s="3">
        <f t="shared" si="4"/>
        <v>0</v>
      </c>
      <c r="AP32" s="3">
        <f t="shared" si="2"/>
        <v>0</v>
      </c>
    </row>
    <row r="33" s="3" customFormat="1" ht="12" customHeight="1" spans="1:42">
      <c r="A33" s="14" t="s">
        <v>17</v>
      </c>
      <c r="B33" s="15">
        <v>933</v>
      </c>
      <c r="C33" s="16">
        <v>709</v>
      </c>
      <c r="D33" s="17">
        <v>224</v>
      </c>
      <c r="E33" s="15">
        <v>968</v>
      </c>
      <c r="F33" s="16">
        <v>752</v>
      </c>
      <c r="G33" s="17">
        <v>216</v>
      </c>
      <c r="H33" s="15">
        <v>922</v>
      </c>
      <c r="I33" s="16">
        <v>696</v>
      </c>
      <c r="J33" s="17">
        <v>226</v>
      </c>
      <c r="K33" s="15">
        <v>869</v>
      </c>
      <c r="L33" s="16">
        <v>659</v>
      </c>
      <c r="M33" s="27">
        <v>210</v>
      </c>
      <c r="N33" s="22">
        <v>1093</v>
      </c>
      <c r="O33" s="16">
        <v>829</v>
      </c>
      <c r="P33" s="17">
        <v>264</v>
      </c>
      <c r="Q33" s="30">
        <v>961</v>
      </c>
      <c r="R33" s="16">
        <v>731</v>
      </c>
      <c r="S33" s="27">
        <v>230</v>
      </c>
      <c r="T33" s="22">
        <v>1095</v>
      </c>
      <c r="U33" s="16">
        <v>828</v>
      </c>
      <c r="V33" s="17">
        <v>267</v>
      </c>
      <c r="W33" s="15">
        <v>788</v>
      </c>
      <c r="X33" s="16">
        <v>605</v>
      </c>
      <c r="Y33" s="17">
        <v>183</v>
      </c>
      <c r="Z33" s="28">
        <f>SUM(Z34:Z38)</f>
        <v>784</v>
      </c>
      <c r="AA33" s="16">
        <f>SUM(AA34:AA38)</f>
        <v>603</v>
      </c>
      <c r="AB33" s="27">
        <f>SUM(AB34:AB38)</f>
        <v>181</v>
      </c>
      <c r="AC33" s="22">
        <f>SUM(AC34:AC38)</f>
        <v>983</v>
      </c>
      <c r="AD33" s="16">
        <v>813</v>
      </c>
      <c r="AE33" s="27">
        <v>170</v>
      </c>
      <c r="AF33" s="22">
        <v>1289</v>
      </c>
      <c r="AG33" s="16">
        <v>1049</v>
      </c>
      <c r="AH33" s="27">
        <v>240</v>
      </c>
      <c r="AI33" s="22">
        <v>1305</v>
      </c>
      <c r="AJ33" s="16">
        <v>737</v>
      </c>
      <c r="AK33" s="41">
        <v>568</v>
      </c>
      <c r="AL33" s="3">
        <f t="shared" si="3"/>
        <v>23980</v>
      </c>
      <c r="AM33" s="3">
        <f t="shared" si="0"/>
        <v>2979</v>
      </c>
      <c r="AN33" s="3">
        <f t="shared" si="1"/>
        <v>9011</v>
      </c>
      <c r="AO33" s="3">
        <f t="shared" si="4"/>
        <v>1342</v>
      </c>
      <c r="AP33" s="3">
        <f t="shared" si="2"/>
        <v>3807</v>
      </c>
    </row>
    <row r="34" ht="12" customHeight="1" spans="1:42">
      <c r="A34" s="18">
        <v>15</v>
      </c>
      <c r="B34" s="19">
        <v>114</v>
      </c>
      <c r="C34" s="20">
        <v>74</v>
      </c>
      <c r="D34" s="21">
        <v>40</v>
      </c>
      <c r="E34" s="19">
        <v>114</v>
      </c>
      <c r="F34" s="20">
        <v>76</v>
      </c>
      <c r="G34" s="21">
        <v>38</v>
      </c>
      <c r="H34" s="19">
        <v>132</v>
      </c>
      <c r="I34" s="20">
        <v>87</v>
      </c>
      <c r="J34" s="21">
        <v>45</v>
      </c>
      <c r="K34" s="19">
        <v>118</v>
      </c>
      <c r="L34" s="20">
        <v>69</v>
      </c>
      <c r="M34" s="26">
        <v>49</v>
      </c>
      <c r="N34" s="19">
        <v>164</v>
      </c>
      <c r="O34" s="20">
        <v>113</v>
      </c>
      <c r="P34" s="21">
        <v>51</v>
      </c>
      <c r="Q34" s="29">
        <v>149</v>
      </c>
      <c r="R34" s="20">
        <v>105</v>
      </c>
      <c r="S34" s="26">
        <v>44</v>
      </c>
      <c r="T34" s="19">
        <v>169</v>
      </c>
      <c r="U34" s="20">
        <v>112</v>
      </c>
      <c r="V34" s="21">
        <v>57</v>
      </c>
      <c r="W34" s="19">
        <v>109</v>
      </c>
      <c r="X34" s="20">
        <v>80</v>
      </c>
      <c r="Y34" s="21">
        <v>29</v>
      </c>
      <c r="Z34" s="29">
        <f>AA34+AB34</f>
        <v>105</v>
      </c>
      <c r="AA34" s="20">
        <v>68</v>
      </c>
      <c r="AB34" s="26">
        <v>37</v>
      </c>
      <c r="AC34" s="19">
        <f>AD34+AE34</f>
        <v>124</v>
      </c>
      <c r="AD34" s="20">
        <v>93</v>
      </c>
      <c r="AE34" s="26">
        <v>31</v>
      </c>
      <c r="AF34" s="19">
        <v>157</v>
      </c>
      <c r="AG34" s="20">
        <v>123</v>
      </c>
      <c r="AH34" s="26">
        <v>34</v>
      </c>
      <c r="AI34" s="19">
        <v>146</v>
      </c>
      <c r="AJ34" s="20">
        <v>92</v>
      </c>
      <c r="AK34" s="40">
        <v>54</v>
      </c>
      <c r="AL34" s="3">
        <f t="shared" si="3"/>
        <v>3202</v>
      </c>
      <c r="AM34" s="3">
        <f t="shared" si="0"/>
        <v>509</v>
      </c>
      <c r="AN34" s="3">
        <f t="shared" si="1"/>
        <v>1092</v>
      </c>
      <c r="AO34" s="3">
        <f t="shared" si="4"/>
        <v>185</v>
      </c>
      <c r="AP34" s="42">
        <f t="shared" si="2"/>
        <v>456</v>
      </c>
    </row>
    <row r="35" ht="12" customHeight="1" spans="1:42">
      <c r="A35" s="18">
        <v>16</v>
      </c>
      <c r="B35" s="19">
        <v>148</v>
      </c>
      <c r="C35" s="20">
        <v>107</v>
      </c>
      <c r="D35" s="21">
        <v>41</v>
      </c>
      <c r="E35" s="19">
        <v>180</v>
      </c>
      <c r="F35" s="20">
        <v>136</v>
      </c>
      <c r="G35" s="21">
        <v>44</v>
      </c>
      <c r="H35" s="19">
        <v>164</v>
      </c>
      <c r="I35" s="20">
        <v>116</v>
      </c>
      <c r="J35" s="21">
        <v>48</v>
      </c>
      <c r="K35" s="19">
        <v>136</v>
      </c>
      <c r="L35" s="20">
        <v>101</v>
      </c>
      <c r="M35" s="26">
        <v>35</v>
      </c>
      <c r="N35" s="19">
        <v>170</v>
      </c>
      <c r="O35" s="20">
        <v>118</v>
      </c>
      <c r="P35" s="21">
        <v>52</v>
      </c>
      <c r="Q35" s="29">
        <v>180</v>
      </c>
      <c r="R35" s="20">
        <v>134</v>
      </c>
      <c r="S35" s="26">
        <v>46</v>
      </c>
      <c r="T35" s="19">
        <v>215</v>
      </c>
      <c r="U35" s="20">
        <v>155</v>
      </c>
      <c r="V35" s="21">
        <v>60</v>
      </c>
      <c r="W35" s="19">
        <v>145</v>
      </c>
      <c r="X35" s="20">
        <v>95</v>
      </c>
      <c r="Y35" s="21">
        <v>50</v>
      </c>
      <c r="Z35" s="29">
        <f>AA35+AB35</f>
        <v>128</v>
      </c>
      <c r="AA35" s="20">
        <v>92</v>
      </c>
      <c r="AB35" s="26">
        <v>36</v>
      </c>
      <c r="AC35" s="19">
        <f>AD35+AE35</f>
        <v>167</v>
      </c>
      <c r="AD35" s="20">
        <v>143</v>
      </c>
      <c r="AE35" s="26">
        <v>24</v>
      </c>
      <c r="AF35" s="19">
        <v>228</v>
      </c>
      <c r="AG35" s="20">
        <v>179</v>
      </c>
      <c r="AH35" s="26">
        <v>49</v>
      </c>
      <c r="AI35" s="19">
        <v>211</v>
      </c>
      <c r="AJ35" s="20">
        <v>117</v>
      </c>
      <c r="AK35" s="40">
        <v>94</v>
      </c>
      <c r="AL35" s="3">
        <f t="shared" si="3"/>
        <v>4144</v>
      </c>
      <c r="AM35" s="3">
        <f t="shared" si="0"/>
        <v>579</v>
      </c>
      <c r="AN35" s="3">
        <f t="shared" si="1"/>
        <v>1493</v>
      </c>
      <c r="AO35" s="3">
        <f t="shared" si="4"/>
        <v>253</v>
      </c>
      <c r="AP35" s="3">
        <f t="shared" si="2"/>
        <v>626</v>
      </c>
    </row>
    <row r="36" ht="12" customHeight="1" spans="1:42">
      <c r="A36" s="18">
        <v>17</v>
      </c>
      <c r="B36" s="19">
        <v>211</v>
      </c>
      <c r="C36" s="20">
        <v>171</v>
      </c>
      <c r="D36" s="21">
        <v>40</v>
      </c>
      <c r="E36" s="19">
        <v>206</v>
      </c>
      <c r="F36" s="20">
        <v>163</v>
      </c>
      <c r="G36" s="21">
        <v>43</v>
      </c>
      <c r="H36" s="19">
        <v>181</v>
      </c>
      <c r="I36" s="20">
        <v>141</v>
      </c>
      <c r="J36" s="21">
        <v>40</v>
      </c>
      <c r="K36" s="19">
        <v>197</v>
      </c>
      <c r="L36" s="20">
        <v>161</v>
      </c>
      <c r="M36" s="26">
        <v>36</v>
      </c>
      <c r="N36" s="19">
        <v>250</v>
      </c>
      <c r="O36" s="20">
        <v>193</v>
      </c>
      <c r="P36" s="21">
        <v>57</v>
      </c>
      <c r="Q36" s="29">
        <v>214</v>
      </c>
      <c r="R36" s="20">
        <v>164</v>
      </c>
      <c r="S36" s="26">
        <v>50</v>
      </c>
      <c r="T36" s="19">
        <v>244</v>
      </c>
      <c r="U36" s="20">
        <v>192</v>
      </c>
      <c r="V36" s="21">
        <v>52</v>
      </c>
      <c r="W36" s="19">
        <v>184</v>
      </c>
      <c r="X36" s="20">
        <v>152</v>
      </c>
      <c r="Y36" s="21">
        <v>32</v>
      </c>
      <c r="Z36" s="29">
        <f>AA36+AB36</f>
        <v>169</v>
      </c>
      <c r="AA36" s="20">
        <v>127</v>
      </c>
      <c r="AB36" s="26">
        <v>42</v>
      </c>
      <c r="AC36" s="19">
        <f>AD36+AE36</f>
        <v>209</v>
      </c>
      <c r="AD36" s="20">
        <v>172</v>
      </c>
      <c r="AE36" s="26">
        <v>37</v>
      </c>
      <c r="AF36" s="19">
        <v>306</v>
      </c>
      <c r="AG36" s="20">
        <v>257</v>
      </c>
      <c r="AH36" s="26">
        <v>49</v>
      </c>
      <c r="AI36" s="19">
        <v>320</v>
      </c>
      <c r="AJ36" s="20">
        <v>179</v>
      </c>
      <c r="AK36" s="40">
        <v>141</v>
      </c>
      <c r="AL36" s="3">
        <f t="shared" si="3"/>
        <v>5382</v>
      </c>
      <c r="AM36" s="3">
        <f t="shared" si="0"/>
        <v>619</v>
      </c>
      <c r="AN36" s="3">
        <f t="shared" si="1"/>
        <v>2072</v>
      </c>
      <c r="AO36" s="3">
        <f t="shared" si="4"/>
        <v>301</v>
      </c>
      <c r="AP36" s="3">
        <f t="shared" si="2"/>
        <v>887</v>
      </c>
    </row>
    <row r="37" ht="12" customHeight="1" spans="1:42">
      <c r="A37" s="18">
        <v>18</v>
      </c>
      <c r="B37" s="19">
        <v>239</v>
      </c>
      <c r="C37" s="20">
        <v>177</v>
      </c>
      <c r="D37" s="21">
        <v>62</v>
      </c>
      <c r="E37" s="19">
        <v>230</v>
      </c>
      <c r="F37" s="20">
        <v>177</v>
      </c>
      <c r="G37" s="21">
        <v>53</v>
      </c>
      <c r="H37" s="19">
        <v>205</v>
      </c>
      <c r="I37" s="20">
        <v>162</v>
      </c>
      <c r="J37" s="21">
        <v>43</v>
      </c>
      <c r="K37" s="19">
        <v>213</v>
      </c>
      <c r="L37" s="20">
        <v>169</v>
      </c>
      <c r="M37" s="26">
        <v>44</v>
      </c>
      <c r="N37" s="19">
        <v>237</v>
      </c>
      <c r="O37" s="20">
        <v>192</v>
      </c>
      <c r="P37" s="21">
        <v>45</v>
      </c>
      <c r="Q37" s="29">
        <v>206</v>
      </c>
      <c r="R37" s="20">
        <v>162</v>
      </c>
      <c r="S37" s="26">
        <v>44</v>
      </c>
      <c r="T37" s="19">
        <v>221</v>
      </c>
      <c r="U37" s="20">
        <v>174</v>
      </c>
      <c r="V37" s="21">
        <v>47</v>
      </c>
      <c r="W37" s="19">
        <v>180</v>
      </c>
      <c r="X37" s="20">
        <v>143</v>
      </c>
      <c r="Y37" s="21">
        <v>37</v>
      </c>
      <c r="Z37" s="29">
        <f>AA37+AB37</f>
        <v>197</v>
      </c>
      <c r="AA37" s="20">
        <v>164</v>
      </c>
      <c r="AB37" s="26">
        <v>33</v>
      </c>
      <c r="AC37" s="19">
        <f>AD37+AE37</f>
        <v>219</v>
      </c>
      <c r="AD37" s="20">
        <v>180</v>
      </c>
      <c r="AE37" s="26">
        <v>39</v>
      </c>
      <c r="AF37" s="19">
        <v>301</v>
      </c>
      <c r="AG37" s="20">
        <v>249</v>
      </c>
      <c r="AH37" s="26">
        <v>52</v>
      </c>
      <c r="AI37" s="19">
        <v>307</v>
      </c>
      <c r="AJ37" s="20">
        <v>152</v>
      </c>
      <c r="AK37" s="40">
        <v>155</v>
      </c>
      <c r="AL37" s="3">
        <f t="shared" si="3"/>
        <v>5510</v>
      </c>
      <c r="AM37" s="3">
        <f t="shared" si="0"/>
        <v>654</v>
      </c>
      <c r="AN37" s="3">
        <f t="shared" si="1"/>
        <v>2101</v>
      </c>
      <c r="AO37" s="3">
        <f t="shared" si="4"/>
        <v>316</v>
      </c>
      <c r="AP37" s="3">
        <f t="shared" si="2"/>
        <v>888</v>
      </c>
    </row>
    <row r="38" ht="12" customHeight="1" spans="1:42">
      <c r="A38" s="18">
        <v>19</v>
      </c>
      <c r="B38" s="19">
        <v>221</v>
      </c>
      <c r="C38" s="20">
        <v>180</v>
      </c>
      <c r="D38" s="21">
        <v>41</v>
      </c>
      <c r="E38" s="19">
        <v>238</v>
      </c>
      <c r="F38" s="20">
        <v>200</v>
      </c>
      <c r="G38" s="21">
        <v>38</v>
      </c>
      <c r="H38" s="19">
        <v>240</v>
      </c>
      <c r="I38" s="20">
        <v>190</v>
      </c>
      <c r="J38" s="21">
        <v>50</v>
      </c>
      <c r="K38" s="19">
        <v>205</v>
      </c>
      <c r="L38" s="20">
        <v>159</v>
      </c>
      <c r="M38" s="26">
        <v>46</v>
      </c>
      <c r="N38" s="19">
        <v>272</v>
      </c>
      <c r="O38" s="20">
        <v>213</v>
      </c>
      <c r="P38" s="21">
        <v>59</v>
      </c>
      <c r="Q38" s="29">
        <v>212</v>
      </c>
      <c r="R38" s="20">
        <v>166</v>
      </c>
      <c r="S38" s="26">
        <v>46</v>
      </c>
      <c r="T38" s="19">
        <v>246</v>
      </c>
      <c r="U38" s="20">
        <v>195</v>
      </c>
      <c r="V38" s="21">
        <v>51</v>
      </c>
      <c r="W38" s="19">
        <v>170</v>
      </c>
      <c r="X38" s="20">
        <v>135</v>
      </c>
      <c r="Y38" s="21">
        <v>35</v>
      </c>
      <c r="Z38" s="29">
        <f>AA38+AB38</f>
        <v>185</v>
      </c>
      <c r="AA38" s="20">
        <v>152</v>
      </c>
      <c r="AB38" s="26">
        <v>33</v>
      </c>
      <c r="AC38" s="19">
        <f>AD38+AE38</f>
        <v>264</v>
      </c>
      <c r="AD38" s="20">
        <v>225</v>
      </c>
      <c r="AE38" s="26">
        <v>39</v>
      </c>
      <c r="AF38" s="19">
        <v>297</v>
      </c>
      <c r="AG38" s="20">
        <v>241</v>
      </c>
      <c r="AH38" s="26">
        <v>56</v>
      </c>
      <c r="AI38" s="19">
        <v>321</v>
      </c>
      <c r="AJ38" s="20">
        <v>197</v>
      </c>
      <c r="AK38" s="40">
        <v>124</v>
      </c>
      <c r="AL38" s="3">
        <f t="shared" si="3"/>
        <v>5742</v>
      </c>
      <c r="AM38" s="3">
        <f t="shared" si="0"/>
        <v>618</v>
      </c>
      <c r="AN38" s="3">
        <f t="shared" si="1"/>
        <v>2253</v>
      </c>
      <c r="AO38" s="3">
        <f t="shared" si="4"/>
        <v>287</v>
      </c>
      <c r="AP38" s="3">
        <f t="shared" si="2"/>
        <v>950</v>
      </c>
    </row>
    <row r="39" ht="12" customHeight="1" spans="1:42">
      <c r="A39" s="18"/>
      <c r="B39" s="19"/>
      <c r="C39" s="20"/>
      <c r="D39" s="21"/>
      <c r="E39" s="19"/>
      <c r="F39" s="20"/>
      <c r="G39" s="21"/>
      <c r="H39" s="19"/>
      <c r="I39" s="20"/>
      <c r="J39" s="21"/>
      <c r="K39" s="19"/>
      <c r="L39" s="20"/>
      <c r="M39" s="26"/>
      <c r="N39" s="19"/>
      <c r="O39" s="20"/>
      <c r="P39" s="21"/>
      <c r="Q39" s="29"/>
      <c r="R39" s="20"/>
      <c r="S39" s="26"/>
      <c r="T39" s="19"/>
      <c r="U39" s="20"/>
      <c r="V39" s="21"/>
      <c r="W39" s="19"/>
      <c r="X39" s="20"/>
      <c r="Y39" s="21"/>
      <c r="Z39" s="29"/>
      <c r="AA39" s="20"/>
      <c r="AB39" s="26"/>
      <c r="AC39" s="19"/>
      <c r="AD39" s="20"/>
      <c r="AE39" s="26"/>
      <c r="AF39" s="19"/>
      <c r="AG39" s="20"/>
      <c r="AH39" s="26"/>
      <c r="AI39" s="19"/>
      <c r="AJ39" s="20"/>
      <c r="AK39" s="40"/>
      <c r="AL39" s="3">
        <f t="shared" si="3"/>
        <v>0</v>
      </c>
      <c r="AM39" s="3">
        <f t="shared" si="0"/>
        <v>0</v>
      </c>
      <c r="AN39" s="3">
        <f t="shared" si="1"/>
        <v>0</v>
      </c>
      <c r="AO39" s="3">
        <f t="shared" si="4"/>
        <v>0</v>
      </c>
      <c r="AP39" s="3">
        <f t="shared" si="2"/>
        <v>0</v>
      </c>
    </row>
    <row r="40" s="3" customFormat="1" ht="12" customHeight="1" spans="1:42">
      <c r="A40" s="14" t="s">
        <v>18</v>
      </c>
      <c r="B40" s="15">
        <v>1.381</v>
      </c>
      <c r="C40" s="16">
        <v>1.132</v>
      </c>
      <c r="D40" s="17">
        <v>249</v>
      </c>
      <c r="E40" s="15">
        <v>1.296</v>
      </c>
      <c r="F40" s="16">
        <v>1.07</v>
      </c>
      <c r="G40" s="17">
        <v>226</v>
      </c>
      <c r="H40" s="15">
        <v>1170</v>
      </c>
      <c r="I40" s="16">
        <v>966</v>
      </c>
      <c r="J40" s="17">
        <v>204</v>
      </c>
      <c r="K40" s="22">
        <v>1072</v>
      </c>
      <c r="L40" s="16">
        <v>880</v>
      </c>
      <c r="M40" s="27">
        <v>192</v>
      </c>
      <c r="N40" s="22">
        <v>1219</v>
      </c>
      <c r="O40" s="23">
        <v>1007</v>
      </c>
      <c r="P40" s="17">
        <v>212</v>
      </c>
      <c r="Q40" s="28">
        <v>1134</v>
      </c>
      <c r="R40" s="16">
        <v>920</v>
      </c>
      <c r="S40" s="27">
        <v>214</v>
      </c>
      <c r="T40" s="22">
        <v>1171</v>
      </c>
      <c r="U40" s="16">
        <v>952</v>
      </c>
      <c r="V40" s="17">
        <v>219</v>
      </c>
      <c r="W40" s="15">
        <v>874</v>
      </c>
      <c r="X40" s="16">
        <v>685</v>
      </c>
      <c r="Y40" s="17">
        <v>189</v>
      </c>
      <c r="Z40" s="28">
        <f>SUM(Z41:Z45)</f>
        <v>842</v>
      </c>
      <c r="AA40" s="16">
        <f>SUM(AA41:AA45)</f>
        <v>673</v>
      </c>
      <c r="AB40" s="27">
        <f>SUM(AB41:AB45)</f>
        <v>169</v>
      </c>
      <c r="AC40" s="22">
        <f>SUM(AC41:AC45)</f>
        <v>1055</v>
      </c>
      <c r="AD40" s="16">
        <v>876</v>
      </c>
      <c r="AE40" s="27">
        <v>179</v>
      </c>
      <c r="AF40" s="22">
        <v>1627</v>
      </c>
      <c r="AG40" s="16">
        <v>1372</v>
      </c>
      <c r="AH40" s="27">
        <v>255</v>
      </c>
      <c r="AI40" s="22">
        <v>1465</v>
      </c>
      <c r="AJ40" s="16">
        <v>801</v>
      </c>
      <c r="AK40" s="41">
        <v>664</v>
      </c>
      <c r="AL40" s="3">
        <f t="shared" si="3"/>
        <v>23737.879</v>
      </c>
      <c r="AM40" s="3">
        <f t="shared" si="0"/>
        <v>2972</v>
      </c>
      <c r="AN40" s="3">
        <f t="shared" si="1"/>
        <v>9134.202</v>
      </c>
      <c r="AO40" s="3">
        <f t="shared" si="4"/>
        <v>1456</v>
      </c>
      <c r="AP40" s="3">
        <f t="shared" si="2"/>
        <v>4407</v>
      </c>
    </row>
    <row r="41" ht="12" customHeight="1" spans="1:42">
      <c r="A41" s="18">
        <v>20</v>
      </c>
      <c r="B41" s="19">
        <v>242</v>
      </c>
      <c r="C41" s="20">
        <v>186</v>
      </c>
      <c r="D41" s="21">
        <v>56</v>
      </c>
      <c r="E41" s="19">
        <v>244</v>
      </c>
      <c r="F41" s="20">
        <v>196</v>
      </c>
      <c r="G41" s="21">
        <v>48</v>
      </c>
      <c r="H41" s="19">
        <v>206</v>
      </c>
      <c r="I41" s="20">
        <v>163</v>
      </c>
      <c r="J41" s="21">
        <v>43</v>
      </c>
      <c r="K41" s="19">
        <v>201</v>
      </c>
      <c r="L41" s="20">
        <v>169</v>
      </c>
      <c r="M41" s="26">
        <v>32</v>
      </c>
      <c r="N41" s="19">
        <v>219</v>
      </c>
      <c r="O41" s="20">
        <v>170</v>
      </c>
      <c r="P41" s="21">
        <v>49</v>
      </c>
      <c r="Q41" s="29">
        <v>232</v>
      </c>
      <c r="R41" s="20">
        <v>189</v>
      </c>
      <c r="S41" s="26">
        <v>43</v>
      </c>
      <c r="T41" s="19">
        <v>239</v>
      </c>
      <c r="U41" s="20">
        <v>190</v>
      </c>
      <c r="V41" s="21">
        <v>49</v>
      </c>
      <c r="W41" s="19">
        <v>181</v>
      </c>
      <c r="X41" s="20">
        <v>130</v>
      </c>
      <c r="Y41" s="21">
        <v>51</v>
      </c>
      <c r="Z41" s="29">
        <f>AA41+AB41</f>
        <v>174</v>
      </c>
      <c r="AA41" s="20">
        <v>142</v>
      </c>
      <c r="AB41" s="26">
        <v>32</v>
      </c>
      <c r="AC41" s="19">
        <f>AD41+AE41</f>
        <v>215</v>
      </c>
      <c r="AD41" s="20">
        <v>179</v>
      </c>
      <c r="AE41" s="26">
        <v>36</v>
      </c>
      <c r="AF41" s="19">
        <v>362</v>
      </c>
      <c r="AG41" s="20">
        <v>306</v>
      </c>
      <c r="AH41" s="26">
        <v>56</v>
      </c>
      <c r="AI41" s="19">
        <v>339</v>
      </c>
      <c r="AJ41" s="20">
        <v>192</v>
      </c>
      <c r="AK41" s="40">
        <v>147</v>
      </c>
      <c r="AL41" s="3">
        <f t="shared" si="3"/>
        <v>5708</v>
      </c>
      <c r="AM41" s="3">
        <f t="shared" si="0"/>
        <v>642</v>
      </c>
      <c r="AN41" s="3">
        <f t="shared" si="1"/>
        <v>2212</v>
      </c>
      <c r="AO41" s="3">
        <f t="shared" si="4"/>
        <v>322</v>
      </c>
      <c r="AP41" s="42">
        <f t="shared" si="2"/>
        <v>949</v>
      </c>
    </row>
    <row r="42" ht="12" customHeight="1" spans="1:42">
      <c r="A42" s="18">
        <v>21</v>
      </c>
      <c r="B42" s="19">
        <v>252</v>
      </c>
      <c r="C42" s="20">
        <v>202</v>
      </c>
      <c r="D42" s="21">
        <v>50</v>
      </c>
      <c r="E42" s="19">
        <v>228</v>
      </c>
      <c r="F42" s="20">
        <v>191</v>
      </c>
      <c r="G42" s="21">
        <v>37</v>
      </c>
      <c r="H42" s="19">
        <v>224</v>
      </c>
      <c r="I42" s="20">
        <v>176</v>
      </c>
      <c r="J42" s="21">
        <v>48</v>
      </c>
      <c r="K42" s="19">
        <v>207</v>
      </c>
      <c r="L42" s="20">
        <v>173</v>
      </c>
      <c r="M42" s="26">
        <v>34</v>
      </c>
      <c r="N42" s="19">
        <v>267</v>
      </c>
      <c r="O42" s="20">
        <v>224</v>
      </c>
      <c r="P42" s="21">
        <v>43</v>
      </c>
      <c r="Q42" s="29">
        <v>217</v>
      </c>
      <c r="R42" s="20">
        <v>190</v>
      </c>
      <c r="S42" s="26">
        <v>27</v>
      </c>
      <c r="T42" s="19">
        <v>266</v>
      </c>
      <c r="U42" s="20">
        <v>222</v>
      </c>
      <c r="V42" s="21">
        <v>44</v>
      </c>
      <c r="W42" s="19">
        <v>160</v>
      </c>
      <c r="X42" s="20">
        <v>120</v>
      </c>
      <c r="Y42" s="21">
        <v>40</v>
      </c>
      <c r="Z42" s="29">
        <f>AA42+AB42</f>
        <v>184</v>
      </c>
      <c r="AA42" s="20">
        <v>149</v>
      </c>
      <c r="AB42" s="26">
        <v>35</v>
      </c>
      <c r="AC42" s="19">
        <f>AD42+AE42</f>
        <v>200</v>
      </c>
      <c r="AD42" s="20">
        <v>166</v>
      </c>
      <c r="AE42" s="26">
        <v>34</v>
      </c>
      <c r="AF42" s="19">
        <v>332</v>
      </c>
      <c r="AG42" s="20">
        <v>283</v>
      </c>
      <c r="AH42" s="26">
        <v>49</v>
      </c>
      <c r="AI42" s="19">
        <v>281</v>
      </c>
      <c r="AJ42" s="20">
        <v>140</v>
      </c>
      <c r="AK42" s="40">
        <v>141</v>
      </c>
      <c r="AL42" s="3">
        <f t="shared" si="3"/>
        <v>5636</v>
      </c>
      <c r="AM42" s="3">
        <f t="shared" si="0"/>
        <v>582</v>
      </c>
      <c r="AN42" s="3">
        <f t="shared" si="1"/>
        <v>2236</v>
      </c>
      <c r="AO42" s="3">
        <f t="shared" si="4"/>
        <v>299</v>
      </c>
      <c r="AP42" s="3">
        <f t="shared" si="2"/>
        <v>858</v>
      </c>
    </row>
    <row r="43" ht="12" customHeight="1" spans="1:42">
      <c r="A43" s="18">
        <v>22</v>
      </c>
      <c r="B43" s="19">
        <v>296</v>
      </c>
      <c r="C43" s="20">
        <v>247</v>
      </c>
      <c r="D43" s="21">
        <v>49</v>
      </c>
      <c r="E43" s="19">
        <v>250</v>
      </c>
      <c r="F43" s="20">
        <v>204</v>
      </c>
      <c r="G43" s="21">
        <v>46</v>
      </c>
      <c r="H43" s="19">
        <v>236</v>
      </c>
      <c r="I43" s="20">
        <v>201</v>
      </c>
      <c r="J43" s="21">
        <v>35</v>
      </c>
      <c r="K43" s="19">
        <v>234</v>
      </c>
      <c r="L43" s="20">
        <v>183</v>
      </c>
      <c r="M43" s="26">
        <v>51</v>
      </c>
      <c r="N43" s="19">
        <v>234</v>
      </c>
      <c r="O43" s="20">
        <v>188</v>
      </c>
      <c r="P43" s="21">
        <v>46</v>
      </c>
      <c r="Q43" s="29">
        <v>256</v>
      </c>
      <c r="R43" s="20">
        <v>202</v>
      </c>
      <c r="S43" s="26">
        <v>54</v>
      </c>
      <c r="T43" s="19">
        <v>207</v>
      </c>
      <c r="U43" s="20">
        <v>170</v>
      </c>
      <c r="V43" s="21">
        <v>37</v>
      </c>
      <c r="W43" s="19">
        <v>154</v>
      </c>
      <c r="X43" s="20">
        <v>125</v>
      </c>
      <c r="Y43" s="21">
        <v>29</v>
      </c>
      <c r="Z43" s="29">
        <f>AA43+AB43</f>
        <v>165</v>
      </c>
      <c r="AA43" s="20">
        <v>120</v>
      </c>
      <c r="AB43" s="26">
        <v>45</v>
      </c>
      <c r="AC43" s="19">
        <f>AD43+AE43</f>
        <v>209</v>
      </c>
      <c r="AD43" s="20">
        <v>186</v>
      </c>
      <c r="AE43" s="26">
        <v>23</v>
      </c>
      <c r="AF43" s="19">
        <v>323</v>
      </c>
      <c r="AG43" s="20">
        <v>270</v>
      </c>
      <c r="AH43" s="26">
        <v>53</v>
      </c>
      <c r="AI43" s="19">
        <v>301</v>
      </c>
      <c r="AJ43" s="20">
        <v>162</v>
      </c>
      <c r="AK43" s="40">
        <v>139</v>
      </c>
      <c r="AL43" s="3">
        <f t="shared" si="3"/>
        <v>5730</v>
      </c>
      <c r="AM43" s="3">
        <f t="shared" si="0"/>
        <v>607</v>
      </c>
      <c r="AN43" s="3">
        <f t="shared" si="1"/>
        <v>2258</v>
      </c>
      <c r="AO43" s="3">
        <f t="shared" si="4"/>
        <v>289</v>
      </c>
      <c r="AP43" s="3">
        <f t="shared" si="2"/>
        <v>863</v>
      </c>
    </row>
    <row r="44" ht="12" customHeight="1" spans="1:42">
      <c r="A44" s="18">
        <v>23</v>
      </c>
      <c r="B44" s="19">
        <v>300</v>
      </c>
      <c r="C44" s="20">
        <v>250</v>
      </c>
      <c r="D44" s="21">
        <v>50</v>
      </c>
      <c r="E44" s="19">
        <v>295</v>
      </c>
      <c r="F44" s="20">
        <v>241</v>
      </c>
      <c r="G44" s="21">
        <v>54</v>
      </c>
      <c r="H44" s="19">
        <v>250</v>
      </c>
      <c r="I44" s="20">
        <v>213</v>
      </c>
      <c r="J44" s="21">
        <v>37</v>
      </c>
      <c r="K44" s="19">
        <v>204</v>
      </c>
      <c r="L44" s="20">
        <v>173</v>
      </c>
      <c r="M44" s="26">
        <v>31</v>
      </c>
      <c r="N44" s="19">
        <v>270</v>
      </c>
      <c r="O44" s="20">
        <v>231</v>
      </c>
      <c r="P44" s="21">
        <v>39</v>
      </c>
      <c r="Q44" s="29">
        <v>223</v>
      </c>
      <c r="R44" s="20">
        <v>172</v>
      </c>
      <c r="S44" s="26">
        <v>51</v>
      </c>
      <c r="T44" s="19">
        <v>235</v>
      </c>
      <c r="U44" s="20">
        <v>194</v>
      </c>
      <c r="V44" s="21">
        <v>41</v>
      </c>
      <c r="W44" s="19">
        <v>186</v>
      </c>
      <c r="X44" s="20">
        <v>156</v>
      </c>
      <c r="Y44" s="21">
        <v>30</v>
      </c>
      <c r="Z44" s="29">
        <f>AA44+AB44</f>
        <v>155</v>
      </c>
      <c r="AA44" s="20">
        <v>128</v>
      </c>
      <c r="AB44" s="26">
        <v>27</v>
      </c>
      <c r="AC44" s="19">
        <f>AD44+AE44</f>
        <v>212</v>
      </c>
      <c r="AD44" s="20">
        <v>174</v>
      </c>
      <c r="AE44" s="26">
        <v>38</v>
      </c>
      <c r="AF44" s="19">
        <v>333</v>
      </c>
      <c r="AG44" s="20">
        <v>285</v>
      </c>
      <c r="AH44" s="26">
        <v>48</v>
      </c>
      <c r="AI44" s="19">
        <v>275</v>
      </c>
      <c r="AJ44" s="20">
        <v>155</v>
      </c>
      <c r="AK44" s="40">
        <v>120</v>
      </c>
      <c r="AL44" s="3">
        <f t="shared" si="3"/>
        <v>5876</v>
      </c>
      <c r="AM44" s="3">
        <f t="shared" si="0"/>
        <v>566</v>
      </c>
      <c r="AN44" s="3">
        <f t="shared" si="1"/>
        <v>2372</v>
      </c>
      <c r="AO44" s="3">
        <f t="shared" si="4"/>
        <v>263</v>
      </c>
      <c r="AP44" s="3">
        <f t="shared" si="2"/>
        <v>898</v>
      </c>
    </row>
    <row r="45" ht="12" customHeight="1" spans="1:42">
      <c r="A45" s="18">
        <v>24</v>
      </c>
      <c r="B45" s="19">
        <v>291</v>
      </c>
      <c r="C45" s="20">
        <v>247</v>
      </c>
      <c r="D45" s="21">
        <v>44</v>
      </c>
      <c r="E45" s="19">
        <v>279</v>
      </c>
      <c r="F45" s="20">
        <v>238</v>
      </c>
      <c r="G45" s="21">
        <v>41</v>
      </c>
      <c r="H45" s="19">
        <v>254</v>
      </c>
      <c r="I45" s="20">
        <v>213</v>
      </c>
      <c r="J45" s="21">
        <v>41</v>
      </c>
      <c r="K45" s="19">
        <v>226</v>
      </c>
      <c r="L45" s="20">
        <v>182</v>
      </c>
      <c r="M45" s="26">
        <v>44</v>
      </c>
      <c r="N45" s="19">
        <v>229</v>
      </c>
      <c r="O45" s="20">
        <v>194</v>
      </c>
      <c r="P45" s="21">
        <v>35</v>
      </c>
      <c r="Q45" s="29">
        <v>206</v>
      </c>
      <c r="R45" s="20">
        <v>167</v>
      </c>
      <c r="S45" s="26">
        <v>39</v>
      </c>
      <c r="T45" s="19">
        <v>224</v>
      </c>
      <c r="U45" s="20">
        <v>176</v>
      </c>
      <c r="V45" s="21">
        <v>48</v>
      </c>
      <c r="W45" s="19">
        <v>193</v>
      </c>
      <c r="X45" s="20">
        <v>154</v>
      </c>
      <c r="Y45" s="21">
        <v>39</v>
      </c>
      <c r="Z45" s="29">
        <f>AA45+AB45</f>
        <v>164</v>
      </c>
      <c r="AA45" s="20">
        <v>134</v>
      </c>
      <c r="AB45" s="26">
        <v>30</v>
      </c>
      <c r="AC45" s="19">
        <f>AD45+AE45</f>
        <v>219</v>
      </c>
      <c r="AD45" s="20">
        <v>171</v>
      </c>
      <c r="AE45" s="26">
        <v>48</v>
      </c>
      <c r="AF45" s="19">
        <v>277</v>
      </c>
      <c r="AG45" s="20">
        <v>228</v>
      </c>
      <c r="AH45" s="26">
        <v>49</v>
      </c>
      <c r="AI45" s="19">
        <v>269</v>
      </c>
      <c r="AJ45" s="20">
        <v>152</v>
      </c>
      <c r="AK45" s="40">
        <v>117</v>
      </c>
      <c r="AL45" s="3">
        <f t="shared" ref="AL45:AL76" si="5">SUM(B45:AK45)</f>
        <v>5662</v>
      </c>
      <c r="AM45" s="3">
        <f t="shared" ref="AM45:AM76" si="6">+D45+G45+J45+M45+P45+S45+V45+Y45+AB45+AE45+AH45+AK45</f>
        <v>575</v>
      </c>
      <c r="AN45" s="3">
        <f t="shared" ref="AN45:AN76" si="7">+C45+F45+I45+L45+O45+R45+U45+X45+AA45+AD45+AG45+AJ45</f>
        <v>2256</v>
      </c>
      <c r="AO45" s="3">
        <f t="shared" ref="AO45:AO76" si="8">Y45+AB45+AE45+AH45+AK45</f>
        <v>283</v>
      </c>
      <c r="AP45" s="3">
        <f t="shared" ref="AP45:AP76" si="9">X45+AA45+AD45+AG45+AJ45</f>
        <v>839</v>
      </c>
    </row>
    <row r="46" ht="12" customHeight="1" spans="1:42">
      <c r="A46" s="18"/>
      <c r="B46" s="19"/>
      <c r="C46" s="20"/>
      <c r="D46" s="21"/>
      <c r="E46" s="19"/>
      <c r="F46" s="20"/>
      <c r="G46" s="21"/>
      <c r="H46" s="19"/>
      <c r="I46" s="20"/>
      <c r="J46" s="21"/>
      <c r="K46" s="19"/>
      <c r="L46" s="20"/>
      <c r="M46" s="26"/>
      <c r="N46" s="19"/>
      <c r="O46" s="20"/>
      <c r="P46" s="21"/>
      <c r="Q46" s="29"/>
      <c r="R46" s="20"/>
      <c r="S46" s="26"/>
      <c r="T46" s="19"/>
      <c r="U46" s="20"/>
      <c r="V46" s="21"/>
      <c r="W46" s="19"/>
      <c r="X46" s="20"/>
      <c r="Y46" s="21"/>
      <c r="Z46" s="29"/>
      <c r="AA46" s="20"/>
      <c r="AB46" s="26"/>
      <c r="AC46" s="19"/>
      <c r="AD46" s="20"/>
      <c r="AE46" s="26"/>
      <c r="AF46" s="19"/>
      <c r="AG46" s="20"/>
      <c r="AH46" s="26"/>
      <c r="AI46" s="19"/>
      <c r="AJ46" s="20"/>
      <c r="AK46" s="40"/>
      <c r="AL46" s="3">
        <f t="shared" si="5"/>
        <v>0</v>
      </c>
      <c r="AM46" s="3">
        <f t="shared" si="6"/>
        <v>0</v>
      </c>
      <c r="AN46" s="3">
        <f t="shared" si="7"/>
        <v>0</v>
      </c>
      <c r="AO46" s="3">
        <f t="shared" si="8"/>
        <v>0</v>
      </c>
      <c r="AP46" s="3">
        <f t="shared" si="9"/>
        <v>0</v>
      </c>
    </row>
    <row r="47" s="3" customFormat="1" ht="12" customHeight="1" spans="1:42">
      <c r="A47" s="14" t="s">
        <v>19</v>
      </c>
      <c r="B47" s="15">
        <v>1.513</v>
      </c>
      <c r="C47" s="16">
        <v>1.252</v>
      </c>
      <c r="D47" s="17">
        <v>261</v>
      </c>
      <c r="E47" s="15">
        <v>1.614</v>
      </c>
      <c r="F47" s="16">
        <v>1.354</v>
      </c>
      <c r="G47" s="17">
        <v>260</v>
      </c>
      <c r="H47" s="15">
        <v>1.469</v>
      </c>
      <c r="I47" s="16">
        <v>1.225</v>
      </c>
      <c r="J47" s="17">
        <v>244</v>
      </c>
      <c r="K47" s="22">
        <v>1262</v>
      </c>
      <c r="L47" s="23">
        <v>1018</v>
      </c>
      <c r="M47" s="27">
        <v>244</v>
      </c>
      <c r="N47" s="22">
        <v>1400</v>
      </c>
      <c r="O47" s="23">
        <v>1128</v>
      </c>
      <c r="P47" s="17">
        <v>272</v>
      </c>
      <c r="Q47" s="28">
        <v>1115</v>
      </c>
      <c r="R47" s="16">
        <v>904</v>
      </c>
      <c r="S47" s="27">
        <v>211</v>
      </c>
      <c r="T47" s="22">
        <v>1078</v>
      </c>
      <c r="U47" s="16">
        <v>847</v>
      </c>
      <c r="V47" s="17">
        <v>231</v>
      </c>
      <c r="W47" s="15">
        <v>900</v>
      </c>
      <c r="X47" s="16">
        <v>718</v>
      </c>
      <c r="Y47" s="17">
        <v>182</v>
      </c>
      <c r="Z47" s="28">
        <f>SUM(Z48:Z52)</f>
        <v>890</v>
      </c>
      <c r="AA47" s="16">
        <f>SUM(AA48:AA52)</f>
        <v>717</v>
      </c>
      <c r="AB47" s="27">
        <f>SUM(AB48:AB52)</f>
        <v>173</v>
      </c>
      <c r="AC47" s="22">
        <f>SUM(AC48:AC52)</f>
        <v>1047</v>
      </c>
      <c r="AD47" s="16">
        <v>869</v>
      </c>
      <c r="AE47" s="27">
        <v>178</v>
      </c>
      <c r="AF47" s="22">
        <v>1432</v>
      </c>
      <c r="AG47" s="16">
        <v>1197</v>
      </c>
      <c r="AH47" s="27">
        <v>235</v>
      </c>
      <c r="AI47" s="22">
        <v>1223</v>
      </c>
      <c r="AJ47" s="16">
        <v>679</v>
      </c>
      <c r="AK47" s="41">
        <v>544</v>
      </c>
      <c r="AL47" s="3">
        <f t="shared" si="5"/>
        <v>21467.427</v>
      </c>
      <c r="AM47" s="3">
        <f t="shared" si="6"/>
        <v>3035</v>
      </c>
      <c r="AN47" s="3">
        <f t="shared" si="7"/>
        <v>8080.831</v>
      </c>
      <c r="AO47" s="3">
        <f t="shared" si="8"/>
        <v>1312</v>
      </c>
      <c r="AP47" s="3">
        <f t="shared" si="9"/>
        <v>4180</v>
      </c>
    </row>
    <row r="48" ht="12" customHeight="1" spans="1:42">
      <c r="A48" s="18">
        <v>25</v>
      </c>
      <c r="B48" s="19">
        <v>336</v>
      </c>
      <c r="C48" s="20">
        <v>288</v>
      </c>
      <c r="D48" s="21">
        <v>48</v>
      </c>
      <c r="E48" s="19">
        <v>342</v>
      </c>
      <c r="F48" s="20">
        <v>293</v>
      </c>
      <c r="G48" s="21">
        <v>49</v>
      </c>
      <c r="H48" s="19">
        <v>274</v>
      </c>
      <c r="I48" s="20">
        <v>231</v>
      </c>
      <c r="J48" s="21">
        <v>43</v>
      </c>
      <c r="K48" s="19">
        <v>214</v>
      </c>
      <c r="L48" s="20">
        <v>175</v>
      </c>
      <c r="M48" s="26">
        <v>39</v>
      </c>
      <c r="N48" s="19">
        <v>246</v>
      </c>
      <c r="O48" s="20">
        <v>202</v>
      </c>
      <c r="P48" s="21">
        <v>44</v>
      </c>
      <c r="Q48" s="29">
        <v>212</v>
      </c>
      <c r="R48" s="20">
        <v>175</v>
      </c>
      <c r="S48" s="26">
        <v>37</v>
      </c>
      <c r="T48" s="19">
        <v>197</v>
      </c>
      <c r="U48" s="20">
        <v>164</v>
      </c>
      <c r="V48" s="21">
        <v>33</v>
      </c>
      <c r="W48" s="19">
        <v>181</v>
      </c>
      <c r="X48" s="20">
        <v>146</v>
      </c>
      <c r="Y48" s="21">
        <v>35</v>
      </c>
      <c r="Z48" s="29">
        <f>AA48+AB48</f>
        <v>188</v>
      </c>
      <c r="AA48" s="20">
        <v>155</v>
      </c>
      <c r="AB48" s="26">
        <v>33</v>
      </c>
      <c r="AC48" s="19">
        <f>AD48+AE48</f>
        <v>228</v>
      </c>
      <c r="AD48" s="20">
        <v>192</v>
      </c>
      <c r="AE48" s="26">
        <v>36</v>
      </c>
      <c r="AF48" s="19">
        <v>315</v>
      </c>
      <c r="AG48" s="20">
        <v>262</v>
      </c>
      <c r="AH48" s="26">
        <v>53</v>
      </c>
      <c r="AI48" s="19">
        <v>268</v>
      </c>
      <c r="AJ48" s="20">
        <v>152</v>
      </c>
      <c r="AK48" s="40">
        <v>116</v>
      </c>
      <c r="AL48" s="3">
        <f t="shared" si="5"/>
        <v>6002</v>
      </c>
      <c r="AM48" s="3">
        <f t="shared" si="6"/>
        <v>566</v>
      </c>
      <c r="AN48" s="3">
        <f t="shared" si="7"/>
        <v>2435</v>
      </c>
      <c r="AO48" s="3">
        <f t="shared" si="8"/>
        <v>273</v>
      </c>
      <c r="AP48" s="42">
        <f t="shared" si="9"/>
        <v>907</v>
      </c>
    </row>
    <row r="49" ht="12" customHeight="1" spans="1:42">
      <c r="A49" s="18">
        <v>26</v>
      </c>
      <c r="B49" s="19">
        <v>313</v>
      </c>
      <c r="C49" s="20">
        <v>257</v>
      </c>
      <c r="D49" s="21">
        <v>56</v>
      </c>
      <c r="E49" s="19">
        <v>316</v>
      </c>
      <c r="F49" s="20">
        <v>262</v>
      </c>
      <c r="G49" s="21">
        <v>54</v>
      </c>
      <c r="H49" s="19">
        <v>269</v>
      </c>
      <c r="I49" s="20">
        <v>216</v>
      </c>
      <c r="J49" s="21">
        <v>53</v>
      </c>
      <c r="K49" s="19">
        <v>237</v>
      </c>
      <c r="L49" s="20">
        <v>189</v>
      </c>
      <c r="M49" s="26">
        <v>48</v>
      </c>
      <c r="N49" s="19">
        <v>255</v>
      </c>
      <c r="O49" s="20">
        <v>201</v>
      </c>
      <c r="P49" s="21">
        <v>54</v>
      </c>
      <c r="Q49" s="29">
        <v>194</v>
      </c>
      <c r="R49" s="20">
        <v>141</v>
      </c>
      <c r="S49" s="26">
        <v>53</v>
      </c>
      <c r="T49" s="19">
        <v>223</v>
      </c>
      <c r="U49" s="20">
        <v>178</v>
      </c>
      <c r="V49" s="21">
        <v>45</v>
      </c>
      <c r="W49" s="19">
        <v>187</v>
      </c>
      <c r="X49" s="20">
        <v>135</v>
      </c>
      <c r="Y49" s="21">
        <v>52</v>
      </c>
      <c r="Z49" s="29">
        <f>AA49+AB49</f>
        <v>150</v>
      </c>
      <c r="AA49" s="20">
        <v>117</v>
      </c>
      <c r="AB49" s="26">
        <v>33</v>
      </c>
      <c r="AC49" s="19">
        <f>AD49+AE49</f>
        <v>223</v>
      </c>
      <c r="AD49" s="20">
        <v>183</v>
      </c>
      <c r="AE49" s="26">
        <v>40</v>
      </c>
      <c r="AF49" s="19">
        <v>291</v>
      </c>
      <c r="AG49" s="20">
        <v>255</v>
      </c>
      <c r="AH49" s="26">
        <v>36</v>
      </c>
      <c r="AI49" s="19">
        <v>237</v>
      </c>
      <c r="AJ49" s="20">
        <v>123</v>
      </c>
      <c r="AK49" s="40">
        <v>114</v>
      </c>
      <c r="AL49" s="3">
        <f t="shared" si="5"/>
        <v>5790</v>
      </c>
      <c r="AM49" s="3">
        <f t="shared" si="6"/>
        <v>638</v>
      </c>
      <c r="AN49" s="3">
        <f t="shared" si="7"/>
        <v>2257</v>
      </c>
      <c r="AO49" s="3">
        <f t="shared" si="8"/>
        <v>275</v>
      </c>
      <c r="AP49" s="3">
        <f t="shared" si="9"/>
        <v>813</v>
      </c>
    </row>
    <row r="50" ht="12" customHeight="1" spans="1:42">
      <c r="A50" s="18">
        <v>27</v>
      </c>
      <c r="B50" s="19">
        <v>291</v>
      </c>
      <c r="C50" s="20">
        <v>247</v>
      </c>
      <c r="D50" s="21">
        <v>44</v>
      </c>
      <c r="E50" s="19">
        <v>332</v>
      </c>
      <c r="F50" s="20">
        <v>287</v>
      </c>
      <c r="G50" s="21">
        <v>45</v>
      </c>
      <c r="H50" s="19">
        <v>315</v>
      </c>
      <c r="I50" s="20">
        <v>270</v>
      </c>
      <c r="J50" s="21">
        <v>45</v>
      </c>
      <c r="K50" s="19">
        <v>260</v>
      </c>
      <c r="L50" s="20">
        <v>201</v>
      </c>
      <c r="M50" s="26">
        <v>59</v>
      </c>
      <c r="N50" s="19">
        <v>308</v>
      </c>
      <c r="O50" s="20">
        <v>254</v>
      </c>
      <c r="P50" s="21">
        <v>54</v>
      </c>
      <c r="Q50" s="29">
        <v>212</v>
      </c>
      <c r="R50" s="20">
        <v>171</v>
      </c>
      <c r="S50" s="26">
        <v>41</v>
      </c>
      <c r="T50" s="19">
        <v>216</v>
      </c>
      <c r="U50" s="20">
        <v>167</v>
      </c>
      <c r="V50" s="21">
        <v>49</v>
      </c>
      <c r="W50" s="19">
        <v>172</v>
      </c>
      <c r="X50" s="20">
        <v>140</v>
      </c>
      <c r="Y50" s="21">
        <v>32</v>
      </c>
      <c r="Z50" s="29">
        <f>AA50+AB50</f>
        <v>203</v>
      </c>
      <c r="AA50" s="20">
        <v>163</v>
      </c>
      <c r="AB50" s="26">
        <v>40</v>
      </c>
      <c r="AC50" s="19">
        <f>AD50+AE50</f>
        <v>184</v>
      </c>
      <c r="AD50" s="20">
        <v>151</v>
      </c>
      <c r="AE50" s="26">
        <v>33</v>
      </c>
      <c r="AF50" s="19">
        <v>306</v>
      </c>
      <c r="AG50" s="20">
        <v>246</v>
      </c>
      <c r="AH50" s="26">
        <v>60</v>
      </c>
      <c r="AI50" s="19">
        <v>244</v>
      </c>
      <c r="AJ50" s="20">
        <v>131</v>
      </c>
      <c r="AK50" s="40">
        <v>113</v>
      </c>
      <c r="AL50" s="3">
        <f t="shared" si="5"/>
        <v>6086</v>
      </c>
      <c r="AM50" s="3">
        <f t="shared" si="6"/>
        <v>615</v>
      </c>
      <c r="AN50" s="3">
        <f t="shared" si="7"/>
        <v>2428</v>
      </c>
      <c r="AO50" s="3">
        <f t="shared" si="8"/>
        <v>278</v>
      </c>
      <c r="AP50" s="3">
        <f t="shared" si="9"/>
        <v>831</v>
      </c>
    </row>
    <row r="51" ht="12" customHeight="1" spans="1:42">
      <c r="A51" s="18">
        <v>28</v>
      </c>
      <c r="B51" s="19">
        <v>307</v>
      </c>
      <c r="C51" s="20">
        <v>245</v>
      </c>
      <c r="D51" s="21">
        <v>62</v>
      </c>
      <c r="E51" s="19">
        <v>308</v>
      </c>
      <c r="F51" s="20">
        <v>249</v>
      </c>
      <c r="G51" s="21">
        <v>59</v>
      </c>
      <c r="H51" s="19">
        <v>313</v>
      </c>
      <c r="I51" s="20">
        <v>270</v>
      </c>
      <c r="J51" s="21">
        <v>43</v>
      </c>
      <c r="K51" s="19">
        <v>277</v>
      </c>
      <c r="L51" s="20">
        <v>227</v>
      </c>
      <c r="M51" s="26">
        <v>50</v>
      </c>
      <c r="N51" s="19">
        <v>262</v>
      </c>
      <c r="O51" s="20">
        <v>215</v>
      </c>
      <c r="P51" s="21">
        <v>47</v>
      </c>
      <c r="Q51" s="29">
        <v>257</v>
      </c>
      <c r="R51" s="20">
        <v>214</v>
      </c>
      <c r="S51" s="26">
        <v>43</v>
      </c>
      <c r="T51" s="19">
        <v>213</v>
      </c>
      <c r="U51" s="20">
        <v>165</v>
      </c>
      <c r="V51" s="21">
        <v>48</v>
      </c>
      <c r="W51" s="19">
        <v>181</v>
      </c>
      <c r="X51" s="20">
        <v>148</v>
      </c>
      <c r="Y51" s="21">
        <v>33</v>
      </c>
      <c r="Z51" s="29">
        <f>AA51+AB51</f>
        <v>171</v>
      </c>
      <c r="AA51" s="20">
        <v>143</v>
      </c>
      <c r="AB51" s="26">
        <v>28</v>
      </c>
      <c r="AC51" s="19">
        <f>AD51+AE51</f>
        <v>217</v>
      </c>
      <c r="AD51" s="20">
        <v>185</v>
      </c>
      <c r="AE51" s="26">
        <v>32</v>
      </c>
      <c r="AF51" s="19">
        <v>259</v>
      </c>
      <c r="AG51" s="20">
        <v>216</v>
      </c>
      <c r="AH51" s="26">
        <v>43</v>
      </c>
      <c r="AI51" s="19">
        <v>237</v>
      </c>
      <c r="AJ51" s="20">
        <v>140</v>
      </c>
      <c r="AK51" s="40">
        <v>97</v>
      </c>
      <c r="AL51" s="3">
        <f t="shared" si="5"/>
        <v>6004</v>
      </c>
      <c r="AM51" s="3">
        <f t="shared" si="6"/>
        <v>585</v>
      </c>
      <c r="AN51" s="3">
        <f t="shared" si="7"/>
        <v>2417</v>
      </c>
      <c r="AO51" s="3">
        <f t="shared" si="8"/>
        <v>233</v>
      </c>
      <c r="AP51" s="3">
        <f t="shared" si="9"/>
        <v>832</v>
      </c>
    </row>
    <row r="52" ht="12" customHeight="1" spans="1:42">
      <c r="A52" s="18">
        <v>29</v>
      </c>
      <c r="B52" s="19">
        <v>266</v>
      </c>
      <c r="C52" s="20">
        <v>215</v>
      </c>
      <c r="D52" s="21">
        <v>51</v>
      </c>
      <c r="E52" s="19">
        <v>316</v>
      </c>
      <c r="F52" s="20">
        <v>263</v>
      </c>
      <c r="G52" s="21">
        <v>53</v>
      </c>
      <c r="H52" s="19">
        <v>298</v>
      </c>
      <c r="I52" s="20">
        <v>238</v>
      </c>
      <c r="J52" s="21">
        <v>60</v>
      </c>
      <c r="K52" s="19">
        <v>274</v>
      </c>
      <c r="L52" s="20">
        <v>226</v>
      </c>
      <c r="M52" s="26">
        <v>48</v>
      </c>
      <c r="N52" s="19">
        <v>329</v>
      </c>
      <c r="O52" s="20">
        <v>256</v>
      </c>
      <c r="P52" s="21">
        <v>73</v>
      </c>
      <c r="Q52" s="29">
        <v>240</v>
      </c>
      <c r="R52" s="20">
        <v>203</v>
      </c>
      <c r="S52" s="26">
        <v>37</v>
      </c>
      <c r="T52" s="19">
        <v>229</v>
      </c>
      <c r="U52" s="20">
        <v>173</v>
      </c>
      <c r="V52" s="21">
        <v>56</v>
      </c>
      <c r="W52" s="19">
        <v>179</v>
      </c>
      <c r="X52" s="20">
        <v>149</v>
      </c>
      <c r="Y52" s="21">
        <v>30</v>
      </c>
      <c r="Z52" s="29">
        <f>AA52+AB52</f>
        <v>178</v>
      </c>
      <c r="AA52" s="20">
        <v>139</v>
      </c>
      <c r="AB52" s="26">
        <v>39</v>
      </c>
      <c r="AC52" s="19">
        <f>AD52+AE52</f>
        <v>195</v>
      </c>
      <c r="AD52" s="20">
        <v>158</v>
      </c>
      <c r="AE52" s="26">
        <v>37</v>
      </c>
      <c r="AF52" s="19">
        <v>261</v>
      </c>
      <c r="AG52" s="20">
        <v>218</v>
      </c>
      <c r="AH52" s="26">
        <v>43</v>
      </c>
      <c r="AI52" s="19">
        <v>237</v>
      </c>
      <c r="AJ52" s="20">
        <v>133</v>
      </c>
      <c r="AK52" s="40">
        <v>104</v>
      </c>
      <c r="AL52" s="3">
        <f t="shared" si="5"/>
        <v>6004</v>
      </c>
      <c r="AM52" s="3">
        <f t="shared" si="6"/>
        <v>631</v>
      </c>
      <c r="AN52" s="3">
        <f t="shared" si="7"/>
        <v>2371</v>
      </c>
      <c r="AO52" s="3">
        <f t="shared" si="8"/>
        <v>253</v>
      </c>
      <c r="AP52" s="3">
        <f t="shared" si="9"/>
        <v>797</v>
      </c>
    </row>
    <row r="53" ht="12" customHeight="1" spans="1:42">
      <c r="A53" s="18"/>
      <c r="B53" s="19"/>
      <c r="C53" s="20"/>
      <c r="D53" s="21"/>
      <c r="E53" s="19"/>
      <c r="F53" s="20"/>
      <c r="G53" s="21"/>
      <c r="H53" s="19"/>
      <c r="I53" s="20"/>
      <c r="J53" s="21"/>
      <c r="K53" s="19"/>
      <c r="L53" s="20"/>
      <c r="M53" s="26"/>
      <c r="N53" s="19"/>
      <c r="O53" s="20"/>
      <c r="P53" s="21"/>
      <c r="Q53" s="29"/>
      <c r="R53" s="20"/>
      <c r="S53" s="26"/>
      <c r="T53" s="19"/>
      <c r="U53" s="20"/>
      <c r="V53" s="21"/>
      <c r="W53" s="19"/>
      <c r="X53" s="20"/>
      <c r="Y53" s="21"/>
      <c r="Z53" s="29"/>
      <c r="AA53" s="20"/>
      <c r="AB53" s="26"/>
      <c r="AC53" s="19"/>
      <c r="AD53" s="20"/>
      <c r="AE53" s="26"/>
      <c r="AF53" s="19"/>
      <c r="AG53" s="20"/>
      <c r="AH53" s="26"/>
      <c r="AI53" s="19"/>
      <c r="AJ53" s="20"/>
      <c r="AK53" s="40"/>
      <c r="AL53" s="3">
        <f t="shared" si="5"/>
        <v>0</v>
      </c>
      <c r="AM53" s="3">
        <f t="shared" si="6"/>
        <v>0</v>
      </c>
      <c r="AN53" s="3">
        <f t="shared" si="7"/>
        <v>0</v>
      </c>
      <c r="AO53" s="3">
        <f t="shared" si="8"/>
        <v>0</v>
      </c>
      <c r="AP53" s="3">
        <f t="shared" si="9"/>
        <v>0</v>
      </c>
    </row>
    <row r="54" s="3" customFormat="1" ht="12" customHeight="1" spans="1:42">
      <c r="A54" s="14" t="s">
        <v>20</v>
      </c>
      <c r="B54" s="15">
        <v>1.285</v>
      </c>
      <c r="C54" s="16">
        <v>1.035</v>
      </c>
      <c r="D54" s="17">
        <v>250</v>
      </c>
      <c r="E54" s="15">
        <v>1.272</v>
      </c>
      <c r="F54" s="16">
        <v>976</v>
      </c>
      <c r="G54" s="17">
        <v>296</v>
      </c>
      <c r="H54" s="15">
        <v>1.286</v>
      </c>
      <c r="I54" s="16">
        <v>1.036</v>
      </c>
      <c r="J54" s="17">
        <v>250</v>
      </c>
      <c r="K54" s="22">
        <v>1288</v>
      </c>
      <c r="L54" s="23">
        <v>1042</v>
      </c>
      <c r="M54" s="27">
        <v>246</v>
      </c>
      <c r="N54" s="22">
        <v>1383</v>
      </c>
      <c r="O54" s="23">
        <v>1104</v>
      </c>
      <c r="P54" s="17">
        <v>279</v>
      </c>
      <c r="Q54" s="28">
        <v>1333</v>
      </c>
      <c r="R54" s="23">
        <v>1033</v>
      </c>
      <c r="S54" s="27">
        <v>300</v>
      </c>
      <c r="T54" s="22">
        <v>1358</v>
      </c>
      <c r="U54" s="23">
        <v>1058</v>
      </c>
      <c r="V54" s="17">
        <v>300</v>
      </c>
      <c r="W54" s="15">
        <v>1078</v>
      </c>
      <c r="X54" s="16">
        <v>858</v>
      </c>
      <c r="Y54" s="17">
        <v>220</v>
      </c>
      <c r="Z54" s="28">
        <f>SUM(Z55:Z59)</f>
        <v>1069</v>
      </c>
      <c r="AA54" s="16">
        <f>SUM(AA55:AA59)</f>
        <v>846</v>
      </c>
      <c r="AB54" s="27">
        <f>SUM(AB55:AB59)</f>
        <v>223</v>
      </c>
      <c r="AC54" s="22">
        <f>SUM(AC55:AC59)</f>
        <v>1249</v>
      </c>
      <c r="AD54" s="16">
        <v>1015</v>
      </c>
      <c r="AE54" s="27">
        <v>234</v>
      </c>
      <c r="AF54" s="22">
        <v>1540</v>
      </c>
      <c r="AG54" s="16">
        <v>1288</v>
      </c>
      <c r="AH54" s="27">
        <v>252</v>
      </c>
      <c r="AI54" s="22">
        <v>1275</v>
      </c>
      <c r="AJ54" s="16">
        <v>788</v>
      </c>
      <c r="AK54" s="41">
        <v>487</v>
      </c>
      <c r="AL54" s="3">
        <f t="shared" si="5"/>
        <v>24923.914</v>
      </c>
      <c r="AM54" s="3">
        <f t="shared" si="6"/>
        <v>3337</v>
      </c>
      <c r="AN54" s="3">
        <f t="shared" si="7"/>
        <v>10010.071</v>
      </c>
      <c r="AO54" s="3">
        <f t="shared" si="8"/>
        <v>1416</v>
      </c>
      <c r="AP54" s="3">
        <f t="shared" si="9"/>
        <v>4795</v>
      </c>
    </row>
    <row r="55" ht="12" customHeight="1" spans="1:42">
      <c r="A55" s="18">
        <v>30</v>
      </c>
      <c r="B55" s="19">
        <v>302</v>
      </c>
      <c r="C55" s="20">
        <v>243</v>
      </c>
      <c r="D55" s="21">
        <v>59</v>
      </c>
      <c r="E55" s="19">
        <v>290</v>
      </c>
      <c r="F55" s="20">
        <v>233</v>
      </c>
      <c r="G55" s="21">
        <v>57</v>
      </c>
      <c r="H55" s="19">
        <v>314</v>
      </c>
      <c r="I55" s="20">
        <v>251</v>
      </c>
      <c r="J55" s="21">
        <v>63</v>
      </c>
      <c r="K55" s="19">
        <v>277</v>
      </c>
      <c r="L55" s="20">
        <v>230</v>
      </c>
      <c r="M55" s="26">
        <v>47</v>
      </c>
      <c r="N55" s="19">
        <v>323</v>
      </c>
      <c r="O55" s="20">
        <v>265</v>
      </c>
      <c r="P55" s="21">
        <v>58</v>
      </c>
      <c r="Q55" s="29">
        <v>257</v>
      </c>
      <c r="R55" s="20">
        <v>198</v>
      </c>
      <c r="S55" s="26">
        <v>59</v>
      </c>
      <c r="T55" s="19">
        <v>276</v>
      </c>
      <c r="U55" s="20">
        <v>225</v>
      </c>
      <c r="V55" s="21">
        <v>51</v>
      </c>
      <c r="W55" s="19">
        <v>198</v>
      </c>
      <c r="X55" s="20">
        <v>154</v>
      </c>
      <c r="Y55" s="21">
        <v>44</v>
      </c>
      <c r="Z55" s="29">
        <f>AA55+AB55</f>
        <v>165</v>
      </c>
      <c r="AA55" s="20">
        <v>133</v>
      </c>
      <c r="AB55" s="26">
        <v>32</v>
      </c>
      <c r="AC55" s="19">
        <f>AD55+AE55</f>
        <v>212</v>
      </c>
      <c r="AD55" s="20">
        <v>177</v>
      </c>
      <c r="AE55" s="26">
        <v>35</v>
      </c>
      <c r="AF55" s="19">
        <v>266</v>
      </c>
      <c r="AG55" s="20">
        <v>223</v>
      </c>
      <c r="AH55" s="26">
        <v>43</v>
      </c>
      <c r="AI55" s="19">
        <v>261</v>
      </c>
      <c r="AJ55" s="20">
        <v>161</v>
      </c>
      <c r="AK55" s="40">
        <v>100</v>
      </c>
      <c r="AL55" s="3">
        <f t="shared" si="5"/>
        <v>6282</v>
      </c>
      <c r="AM55" s="3">
        <f t="shared" si="6"/>
        <v>648</v>
      </c>
      <c r="AN55" s="3">
        <f t="shared" si="7"/>
        <v>2493</v>
      </c>
      <c r="AO55" s="3">
        <f t="shared" si="8"/>
        <v>254</v>
      </c>
      <c r="AP55" s="42">
        <f t="shared" si="9"/>
        <v>848</v>
      </c>
    </row>
    <row r="56" ht="12" customHeight="1" spans="1:42">
      <c r="A56" s="18">
        <v>31</v>
      </c>
      <c r="B56" s="19">
        <v>248</v>
      </c>
      <c r="C56" s="20">
        <v>203</v>
      </c>
      <c r="D56" s="21">
        <v>45</v>
      </c>
      <c r="E56" s="19">
        <v>246</v>
      </c>
      <c r="F56" s="20">
        <v>190</v>
      </c>
      <c r="G56" s="21">
        <v>56</v>
      </c>
      <c r="H56" s="19">
        <v>226</v>
      </c>
      <c r="I56" s="20">
        <v>182</v>
      </c>
      <c r="J56" s="21">
        <v>44</v>
      </c>
      <c r="K56" s="19">
        <v>242</v>
      </c>
      <c r="L56" s="20">
        <v>195</v>
      </c>
      <c r="M56" s="26">
        <v>47</v>
      </c>
      <c r="N56" s="19">
        <v>283</v>
      </c>
      <c r="O56" s="20">
        <v>228</v>
      </c>
      <c r="P56" s="21">
        <v>55</v>
      </c>
      <c r="Q56" s="29">
        <v>258</v>
      </c>
      <c r="R56" s="20">
        <v>203</v>
      </c>
      <c r="S56" s="26">
        <v>55</v>
      </c>
      <c r="T56" s="19">
        <v>249</v>
      </c>
      <c r="U56" s="20">
        <v>194</v>
      </c>
      <c r="V56" s="21">
        <v>55</v>
      </c>
      <c r="W56" s="19">
        <v>217</v>
      </c>
      <c r="X56" s="20">
        <v>169</v>
      </c>
      <c r="Y56" s="21">
        <v>48</v>
      </c>
      <c r="Z56" s="29">
        <f>AA56+AB56</f>
        <v>214</v>
      </c>
      <c r="AA56" s="20">
        <v>165</v>
      </c>
      <c r="AB56" s="26">
        <v>49</v>
      </c>
      <c r="AC56" s="19">
        <f>AD56+AE56</f>
        <v>244</v>
      </c>
      <c r="AD56" s="20">
        <v>197</v>
      </c>
      <c r="AE56" s="26">
        <v>47</v>
      </c>
      <c r="AF56" s="19">
        <v>288</v>
      </c>
      <c r="AG56" s="20">
        <v>233</v>
      </c>
      <c r="AH56" s="26">
        <v>55</v>
      </c>
      <c r="AI56" s="19">
        <v>242</v>
      </c>
      <c r="AJ56" s="20">
        <v>142</v>
      </c>
      <c r="AK56" s="40">
        <v>100</v>
      </c>
      <c r="AL56" s="3">
        <f t="shared" si="5"/>
        <v>5914</v>
      </c>
      <c r="AM56" s="3">
        <f t="shared" si="6"/>
        <v>656</v>
      </c>
      <c r="AN56" s="3">
        <f t="shared" si="7"/>
        <v>2301</v>
      </c>
      <c r="AO56" s="3">
        <f t="shared" si="8"/>
        <v>299</v>
      </c>
      <c r="AP56" s="3">
        <f t="shared" si="9"/>
        <v>906</v>
      </c>
    </row>
    <row r="57" ht="12" customHeight="1" spans="1:42">
      <c r="A57" s="18">
        <v>32</v>
      </c>
      <c r="B57" s="19">
        <v>253</v>
      </c>
      <c r="C57" s="20">
        <v>198</v>
      </c>
      <c r="D57" s="21">
        <v>55</v>
      </c>
      <c r="E57" s="19">
        <v>236</v>
      </c>
      <c r="F57" s="20">
        <v>183</v>
      </c>
      <c r="G57" s="21">
        <v>53</v>
      </c>
      <c r="H57" s="19">
        <v>263</v>
      </c>
      <c r="I57" s="20">
        <v>208</v>
      </c>
      <c r="J57" s="21">
        <v>55</v>
      </c>
      <c r="K57" s="19">
        <v>236</v>
      </c>
      <c r="L57" s="20">
        <v>193</v>
      </c>
      <c r="M57" s="26">
        <v>43</v>
      </c>
      <c r="N57" s="19">
        <v>276</v>
      </c>
      <c r="O57" s="20">
        <v>220</v>
      </c>
      <c r="P57" s="21">
        <v>56</v>
      </c>
      <c r="Q57" s="29">
        <v>296</v>
      </c>
      <c r="R57" s="20">
        <v>236</v>
      </c>
      <c r="S57" s="26">
        <v>60</v>
      </c>
      <c r="T57" s="19">
        <v>273</v>
      </c>
      <c r="U57" s="20">
        <v>217</v>
      </c>
      <c r="V57" s="21">
        <v>56</v>
      </c>
      <c r="W57" s="19">
        <v>215</v>
      </c>
      <c r="X57" s="20">
        <v>178</v>
      </c>
      <c r="Y57" s="21">
        <v>37</v>
      </c>
      <c r="Z57" s="29">
        <f>AA57+AB57</f>
        <v>226</v>
      </c>
      <c r="AA57" s="20">
        <v>180</v>
      </c>
      <c r="AB57" s="26">
        <v>46</v>
      </c>
      <c r="AC57" s="19">
        <f>AD57+AE57</f>
        <v>254</v>
      </c>
      <c r="AD57" s="20">
        <v>195</v>
      </c>
      <c r="AE57" s="26">
        <v>59</v>
      </c>
      <c r="AF57" s="19">
        <v>302</v>
      </c>
      <c r="AG57" s="20">
        <v>255</v>
      </c>
      <c r="AH57" s="26">
        <v>47</v>
      </c>
      <c r="AI57" s="19">
        <v>243</v>
      </c>
      <c r="AJ57" s="20">
        <v>153</v>
      </c>
      <c r="AK57" s="40">
        <v>90</v>
      </c>
      <c r="AL57" s="3">
        <f t="shared" si="5"/>
        <v>6146</v>
      </c>
      <c r="AM57" s="3">
        <f t="shared" si="6"/>
        <v>657</v>
      </c>
      <c r="AN57" s="3">
        <f t="shared" si="7"/>
        <v>2416</v>
      </c>
      <c r="AO57" s="3">
        <f t="shared" si="8"/>
        <v>279</v>
      </c>
      <c r="AP57" s="3">
        <f t="shared" si="9"/>
        <v>961</v>
      </c>
    </row>
    <row r="58" ht="12" customHeight="1" spans="1:42">
      <c r="A58" s="18">
        <v>33</v>
      </c>
      <c r="B58" s="19">
        <v>263</v>
      </c>
      <c r="C58" s="20">
        <v>217</v>
      </c>
      <c r="D58" s="21">
        <v>46</v>
      </c>
      <c r="E58" s="19">
        <v>260</v>
      </c>
      <c r="F58" s="20">
        <v>203</v>
      </c>
      <c r="G58" s="21">
        <v>57</v>
      </c>
      <c r="H58" s="19">
        <v>260</v>
      </c>
      <c r="I58" s="20">
        <v>214</v>
      </c>
      <c r="J58" s="21">
        <v>46</v>
      </c>
      <c r="K58" s="19">
        <v>257</v>
      </c>
      <c r="L58" s="20">
        <v>207</v>
      </c>
      <c r="M58" s="26">
        <v>50</v>
      </c>
      <c r="N58" s="19">
        <v>272</v>
      </c>
      <c r="O58" s="20">
        <v>214</v>
      </c>
      <c r="P58" s="21">
        <v>58</v>
      </c>
      <c r="Q58" s="29">
        <v>277</v>
      </c>
      <c r="R58" s="20">
        <v>218</v>
      </c>
      <c r="S58" s="26">
        <v>59</v>
      </c>
      <c r="T58" s="19">
        <v>278</v>
      </c>
      <c r="U58" s="20">
        <v>210</v>
      </c>
      <c r="V58" s="21">
        <v>68</v>
      </c>
      <c r="W58" s="19">
        <v>213</v>
      </c>
      <c r="X58" s="20">
        <v>169</v>
      </c>
      <c r="Y58" s="21">
        <v>44</v>
      </c>
      <c r="Z58" s="29">
        <f>AA58+AB58</f>
        <v>224</v>
      </c>
      <c r="AA58" s="20">
        <v>182</v>
      </c>
      <c r="AB58" s="26">
        <v>42</v>
      </c>
      <c r="AC58" s="19">
        <f>AD58+AE58</f>
        <v>250</v>
      </c>
      <c r="AD58" s="20">
        <v>223</v>
      </c>
      <c r="AE58" s="26">
        <v>27</v>
      </c>
      <c r="AF58" s="19">
        <v>327</v>
      </c>
      <c r="AG58" s="20">
        <v>277</v>
      </c>
      <c r="AH58" s="26">
        <v>50</v>
      </c>
      <c r="AI58" s="19">
        <v>290</v>
      </c>
      <c r="AJ58" s="20">
        <v>187</v>
      </c>
      <c r="AK58" s="40">
        <v>103</v>
      </c>
      <c r="AL58" s="3">
        <f t="shared" si="5"/>
        <v>6342</v>
      </c>
      <c r="AM58" s="3">
        <f t="shared" si="6"/>
        <v>650</v>
      </c>
      <c r="AN58" s="3">
        <f t="shared" si="7"/>
        <v>2521</v>
      </c>
      <c r="AO58" s="3">
        <f t="shared" si="8"/>
        <v>266</v>
      </c>
      <c r="AP58" s="3">
        <f t="shared" si="9"/>
        <v>1038</v>
      </c>
    </row>
    <row r="59" ht="12" customHeight="1" spans="1:42">
      <c r="A59" s="18">
        <v>34</v>
      </c>
      <c r="B59" s="19">
        <v>219</v>
      </c>
      <c r="C59" s="20">
        <v>174</v>
      </c>
      <c r="D59" s="21">
        <v>45</v>
      </c>
      <c r="E59" s="19">
        <v>240</v>
      </c>
      <c r="F59" s="20">
        <v>167</v>
      </c>
      <c r="G59" s="21">
        <v>73</v>
      </c>
      <c r="H59" s="19">
        <v>223</v>
      </c>
      <c r="I59" s="20">
        <v>181</v>
      </c>
      <c r="J59" s="21">
        <v>42</v>
      </c>
      <c r="K59" s="19">
        <v>276</v>
      </c>
      <c r="L59" s="20">
        <v>217</v>
      </c>
      <c r="M59" s="26">
        <v>59</v>
      </c>
      <c r="N59" s="19">
        <v>229</v>
      </c>
      <c r="O59" s="20">
        <v>177</v>
      </c>
      <c r="P59" s="21">
        <v>52</v>
      </c>
      <c r="Q59" s="29">
        <v>245</v>
      </c>
      <c r="R59" s="20">
        <v>178</v>
      </c>
      <c r="S59" s="26">
        <v>67</v>
      </c>
      <c r="T59" s="19">
        <v>282</v>
      </c>
      <c r="U59" s="20">
        <v>212</v>
      </c>
      <c r="V59" s="21">
        <v>70</v>
      </c>
      <c r="W59" s="19">
        <v>235</v>
      </c>
      <c r="X59" s="20">
        <v>188</v>
      </c>
      <c r="Y59" s="21">
        <v>47</v>
      </c>
      <c r="Z59" s="29">
        <f>AA59+AB59</f>
        <v>240</v>
      </c>
      <c r="AA59" s="20">
        <v>186</v>
      </c>
      <c r="AB59" s="26">
        <v>54</v>
      </c>
      <c r="AC59" s="19">
        <f>AD59+AE59</f>
        <v>289</v>
      </c>
      <c r="AD59" s="20">
        <v>223</v>
      </c>
      <c r="AE59" s="26">
        <v>66</v>
      </c>
      <c r="AF59" s="19">
        <v>357</v>
      </c>
      <c r="AG59" s="20">
        <v>300</v>
      </c>
      <c r="AH59" s="26">
        <v>57</v>
      </c>
      <c r="AI59" s="19">
        <v>239</v>
      </c>
      <c r="AJ59" s="20">
        <v>145</v>
      </c>
      <c r="AK59" s="40">
        <v>94</v>
      </c>
      <c r="AL59" s="3">
        <f t="shared" si="5"/>
        <v>6148</v>
      </c>
      <c r="AM59" s="3">
        <f t="shared" si="6"/>
        <v>726</v>
      </c>
      <c r="AN59" s="3">
        <f t="shared" si="7"/>
        <v>2348</v>
      </c>
      <c r="AO59" s="3">
        <f t="shared" si="8"/>
        <v>318</v>
      </c>
      <c r="AP59" s="3">
        <f t="shared" si="9"/>
        <v>1042</v>
      </c>
    </row>
    <row r="60" ht="12" customHeight="1" spans="1:42">
      <c r="A60" s="18"/>
      <c r="B60" s="19"/>
      <c r="C60" s="20"/>
      <c r="D60" s="21"/>
      <c r="E60" s="19"/>
      <c r="F60" s="20"/>
      <c r="G60" s="21"/>
      <c r="H60" s="19"/>
      <c r="I60" s="20"/>
      <c r="J60" s="21"/>
      <c r="K60" s="19"/>
      <c r="L60" s="20"/>
      <c r="M60" s="26"/>
      <c r="N60" s="19"/>
      <c r="O60" s="20"/>
      <c r="P60" s="21"/>
      <c r="Q60" s="29"/>
      <c r="R60" s="20"/>
      <c r="S60" s="26"/>
      <c r="T60" s="19"/>
      <c r="U60" s="20"/>
      <c r="V60" s="21"/>
      <c r="W60" s="19"/>
      <c r="X60" s="20"/>
      <c r="Y60" s="21"/>
      <c r="Z60" s="29"/>
      <c r="AA60" s="20"/>
      <c r="AB60" s="26"/>
      <c r="AC60" s="19"/>
      <c r="AD60" s="20"/>
      <c r="AE60" s="26"/>
      <c r="AF60" s="19"/>
      <c r="AG60" s="20"/>
      <c r="AH60" s="26"/>
      <c r="AI60" s="19"/>
      <c r="AJ60" s="20"/>
      <c r="AK60" s="40"/>
      <c r="AL60" s="3">
        <f t="shared" si="5"/>
        <v>0</v>
      </c>
      <c r="AM60" s="3">
        <f t="shared" si="6"/>
        <v>0</v>
      </c>
      <c r="AN60" s="3">
        <f t="shared" si="7"/>
        <v>0</v>
      </c>
      <c r="AO60" s="3">
        <f t="shared" si="8"/>
        <v>0</v>
      </c>
      <c r="AP60" s="3">
        <f t="shared" si="9"/>
        <v>0</v>
      </c>
    </row>
    <row r="61" s="3" customFormat="1" ht="12" customHeight="1" spans="1:42">
      <c r="A61" s="14" t="s">
        <v>21</v>
      </c>
      <c r="B61" s="15">
        <v>1.183</v>
      </c>
      <c r="C61" s="16">
        <v>874</v>
      </c>
      <c r="D61" s="17">
        <v>309</v>
      </c>
      <c r="E61" s="15">
        <v>1.253</v>
      </c>
      <c r="F61" s="16">
        <v>937</v>
      </c>
      <c r="G61" s="17">
        <v>316</v>
      </c>
      <c r="H61" s="15">
        <v>1.173</v>
      </c>
      <c r="I61" s="16">
        <v>864</v>
      </c>
      <c r="J61" s="17">
        <v>309</v>
      </c>
      <c r="K61" s="22">
        <v>1157</v>
      </c>
      <c r="L61" s="16">
        <v>855</v>
      </c>
      <c r="M61" s="27">
        <v>302</v>
      </c>
      <c r="N61" s="22">
        <v>1288</v>
      </c>
      <c r="O61" s="16">
        <v>948</v>
      </c>
      <c r="P61" s="17">
        <v>340</v>
      </c>
      <c r="Q61" s="28">
        <v>1178</v>
      </c>
      <c r="R61" s="16">
        <v>848</v>
      </c>
      <c r="S61" s="27">
        <v>330</v>
      </c>
      <c r="T61" s="22">
        <v>1211</v>
      </c>
      <c r="U61" s="16">
        <v>866</v>
      </c>
      <c r="V61" s="17">
        <v>345</v>
      </c>
      <c r="W61" s="15">
        <v>1107</v>
      </c>
      <c r="X61" s="16">
        <v>838</v>
      </c>
      <c r="Y61" s="17">
        <v>269</v>
      </c>
      <c r="Z61" s="28">
        <f>SUM(Z62:Z66)</f>
        <v>1170</v>
      </c>
      <c r="AA61" s="16">
        <f>SUM(AA62:AA66)</f>
        <v>870</v>
      </c>
      <c r="AB61" s="27">
        <f>SUM(AB62:AB66)</f>
        <v>300</v>
      </c>
      <c r="AC61" s="22">
        <f>SUM(AC62:AC66)</f>
        <v>1348</v>
      </c>
      <c r="AD61" s="16">
        <v>1061</v>
      </c>
      <c r="AE61" s="27">
        <v>287</v>
      </c>
      <c r="AF61" s="22">
        <v>1678</v>
      </c>
      <c r="AG61" s="16">
        <v>1352</v>
      </c>
      <c r="AH61" s="27">
        <v>326</v>
      </c>
      <c r="AI61" s="22">
        <v>1516</v>
      </c>
      <c r="AJ61" s="16">
        <v>917</v>
      </c>
      <c r="AK61" s="41">
        <v>599</v>
      </c>
      <c r="AL61" s="3">
        <f t="shared" si="5"/>
        <v>26918.609</v>
      </c>
      <c r="AM61" s="3">
        <f t="shared" si="6"/>
        <v>4032</v>
      </c>
      <c r="AN61" s="3">
        <f t="shared" si="7"/>
        <v>11230</v>
      </c>
      <c r="AO61" s="3">
        <f t="shared" si="8"/>
        <v>1781</v>
      </c>
      <c r="AP61" s="3">
        <f t="shared" si="9"/>
        <v>5038</v>
      </c>
    </row>
    <row r="62" ht="12" customHeight="1" spans="1:42">
      <c r="A62" s="18">
        <v>35</v>
      </c>
      <c r="B62" s="19">
        <v>260</v>
      </c>
      <c r="C62" s="20">
        <v>206</v>
      </c>
      <c r="D62" s="21">
        <v>54</v>
      </c>
      <c r="E62" s="19">
        <v>282</v>
      </c>
      <c r="F62" s="20">
        <v>212</v>
      </c>
      <c r="G62" s="21">
        <v>70</v>
      </c>
      <c r="H62" s="19">
        <v>282</v>
      </c>
      <c r="I62" s="20">
        <v>216</v>
      </c>
      <c r="J62" s="21">
        <v>66</v>
      </c>
      <c r="K62" s="19">
        <v>255</v>
      </c>
      <c r="L62" s="20">
        <v>193</v>
      </c>
      <c r="M62" s="26">
        <v>62</v>
      </c>
      <c r="N62" s="19">
        <v>274</v>
      </c>
      <c r="O62" s="20">
        <v>201</v>
      </c>
      <c r="P62" s="21">
        <v>73</v>
      </c>
      <c r="Q62" s="29">
        <v>240</v>
      </c>
      <c r="R62" s="20">
        <v>187</v>
      </c>
      <c r="S62" s="26">
        <v>53</v>
      </c>
      <c r="T62" s="19">
        <v>232</v>
      </c>
      <c r="U62" s="20">
        <v>163</v>
      </c>
      <c r="V62" s="21">
        <v>69</v>
      </c>
      <c r="W62" s="19">
        <v>247</v>
      </c>
      <c r="X62" s="20">
        <v>199</v>
      </c>
      <c r="Y62" s="21">
        <v>48</v>
      </c>
      <c r="Z62" s="29">
        <f>AA62+AB62</f>
        <v>260</v>
      </c>
      <c r="AA62" s="20">
        <v>200</v>
      </c>
      <c r="AB62" s="26">
        <v>60</v>
      </c>
      <c r="AC62" s="19">
        <f>AD62+AE62</f>
        <v>272</v>
      </c>
      <c r="AD62" s="20">
        <v>218</v>
      </c>
      <c r="AE62" s="26">
        <v>54</v>
      </c>
      <c r="AF62" s="19">
        <v>342</v>
      </c>
      <c r="AG62" s="20">
        <v>278</v>
      </c>
      <c r="AH62" s="26">
        <v>64</v>
      </c>
      <c r="AI62" s="19">
        <v>266</v>
      </c>
      <c r="AJ62" s="20">
        <v>150</v>
      </c>
      <c r="AK62" s="40">
        <v>116</v>
      </c>
      <c r="AL62" s="3">
        <f t="shared" si="5"/>
        <v>6424</v>
      </c>
      <c r="AM62" s="3">
        <f t="shared" si="6"/>
        <v>789</v>
      </c>
      <c r="AN62" s="3">
        <f t="shared" si="7"/>
        <v>2423</v>
      </c>
      <c r="AO62" s="3">
        <f t="shared" si="8"/>
        <v>342</v>
      </c>
      <c r="AP62" s="42">
        <f t="shared" si="9"/>
        <v>1045</v>
      </c>
    </row>
    <row r="63" ht="12" customHeight="1" spans="1:42">
      <c r="A63" s="18">
        <v>36</v>
      </c>
      <c r="B63" s="19">
        <v>194</v>
      </c>
      <c r="C63" s="20">
        <v>150</v>
      </c>
      <c r="D63" s="21">
        <v>44</v>
      </c>
      <c r="E63" s="19">
        <v>233</v>
      </c>
      <c r="F63" s="20">
        <v>168</v>
      </c>
      <c r="G63" s="21">
        <v>65</v>
      </c>
      <c r="H63" s="19">
        <v>234</v>
      </c>
      <c r="I63" s="20">
        <v>177</v>
      </c>
      <c r="J63" s="21">
        <v>57</v>
      </c>
      <c r="K63" s="19">
        <v>244</v>
      </c>
      <c r="L63" s="20">
        <v>190</v>
      </c>
      <c r="M63" s="26">
        <v>54</v>
      </c>
      <c r="N63" s="19">
        <v>262</v>
      </c>
      <c r="O63" s="20">
        <v>193</v>
      </c>
      <c r="P63" s="21">
        <v>69</v>
      </c>
      <c r="Q63" s="29">
        <v>223</v>
      </c>
      <c r="R63" s="20">
        <v>161</v>
      </c>
      <c r="S63" s="26">
        <v>62</v>
      </c>
      <c r="T63" s="19">
        <v>240</v>
      </c>
      <c r="U63" s="20">
        <v>175</v>
      </c>
      <c r="V63" s="21">
        <v>65</v>
      </c>
      <c r="W63" s="19">
        <v>225</v>
      </c>
      <c r="X63" s="20">
        <v>178</v>
      </c>
      <c r="Y63" s="21">
        <v>47</v>
      </c>
      <c r="Z63" s="29">
        <f>AA63+AB63</f>
        <v>233</v>
      </c>
      <c r="AA63" s="20">
        <v>182</v>
      </c>
      <c r="AB63" s="26">
        <v>51</v>
      </c>
      <c r="AC63" s="19">
        <f>AD63+AE63</f>
        <v>285</v>
      </c>
      <c r="AD63" s="20">
        <v>229</v>
      </c>
      <c r="AE63" s="26">
        <v>56</v>
      </c>
      <c r="AF63" s="19">
        <v>338</v>
      </c>
      <c r="AG63" s="20">
        <v>279</v>
      </c>
      <c r="AH63" s="26">
        <v>59</v>
      </c>
      <c r="AI63" s="19">
        <v>301</v>
      </c>
      <c r="AJ63" s="20">
        <v>195</v>
      </c>
      <c r="AK63" s="40">
        <v>106</v>
      </c>
      <c r="AL63" s="3">
        <f t="shared" si="5"/>
        <v>6024</v>
      </c>
      <c r="AM63" s="3">
        <f t="shared" si="6"/>
        <v>735</v>
      </c>
      <c r="AN63" s="3">
        <f t="shared" si="7"/>
        <v>2277</v>
      </c>
      <c r="AO63" s="3">
        <f t="shared" si="8"/>
        <v>319</v>
      </c>
      <c r="AP63" s="3">
        <f t="shared" si="9"/>
        <v>1063</v>
      </c>
    </row>
    <row r="64" ht="12" customHeight="1" spans="1:42">
      <c r="A64" s="18">
        <v>37</v>
      </c>
      <c r="B64" s="19">
        <v>243</v>
      </c>
      <c r="C64" s="20">
        <v>169</v>
      </c>
      <c r="D64" s="21">
        <v>74</v>
      </c>
      <c r="E64" s="19">
        <v>243</v>
      </c>
      <c r="F64" s="20">
        <v>193</v>
      </c>
      <c r="G64" s="21">
        <v>50</v>
      </c>
      <c r="H64" s="19">
        <v>223</v>
      </c>
      <c r="I64" s="20">
        <v>174</v>
      </c>
      <c r="J64" s="21">
        <v>49</v>
      </c>
      <c r="K64" s="19">
        <v>226</v>
      </c>
      <c r="L64" s="20">
        <v>150</v>
      </c>
      <c r="M64" s="26">
        <v>76</v>
      </c>
      <c r="N64" s="19">
        <v>214</v>
      </c>
      <c r="O64" s="20">
        <v>158</v>
      </c>
      <c r="P64" s="21">
        <v>56</v>
      </c>
      <c r="Q64" s="29">
        <v>256</v>
      </c>
      <c r="R64" s="20">
        <v>180</v>
      </c>
      <c r="S64" s="26">
        <v>76</v>
      </c>
      <c r="T64" s="19">
        <v>255</v>
      </c>
      <c r="U64" s="20">
        <v>184</v>
      </c>
      <c r="V64" s="21">
        <v>71</v>
      </c>
      <c r="W64" s="19">
        <v>211</v>
      </c>
      <c r="X64" s="20">
        <v>152</v>
      </c>
      <c r="Y64" s="21">
        <v>59</v>
      </c>
      <c r="Z64" s="29">
        <f>AA64+AB64</f>
        <v>213</v>
      </c>
      <c r="AA64" s="20">
        <v>154</v>
      </c>
      <c r="AB64" s="26">
        <v>59</v>
      </c>
      <c r="AC64" s="19">
        <f>AD64+AE64</f>
        <v>272</v>
      </c>
      <c r="AD64" s="20">
        <v>225</v>
      </c>
      <c r="AE64" s="26">
        <v>47</v>
      </c>
      <c r="AF64" s="19">
        <v>334</v>
      </c>
      <c r="AG64" s="20">
        <v>270</v>
      </c>
      <c r="AH64" s="26">
        <v>64</v>
      </c>
      <c r="AI64" s="19">
        <v>292</v>
      </c>
      <c r="AJ64" s="20">
        <v>165</v>
      </c>
      <c r="AK64" s="40">
        <v>127</v>
      </c>
      <c r="AL64" s="3">
        <f t="shared" si="5"/>
        <v>5964</v>
      </c>
      <c r="AM64" s="3">
        <f t="shared" si="6"/>
        <v>808</v>
      </c>
      <c r="AN64" s="3">
        <f t="shared" si="7"/>
        <v>2174</v>
      </c>
      <c r="AO64" s="3">
        <f t="shared" si="8"/>
        <v>356</v>
      </c>
      <c r="AP64" s="3">
        <f t="shared" si="9"/>
        <v>966</v>
      </c>
    </row>
    <row r="65" ht="12" customHeight="1" spans="1:42">
      <c r="A65" s="18">
        <v>38</v>
      </c>
      <c r="B65" s="19">
        <v>248</v>
      </c>
      <c r="C65" s="20">
        <v>177</v>
      </c>
      <c r="D65" s="21">
        <v>71</v>
      </c>
      <c r="E65" s="19">
        <v>270</v>
      </c>
      <c r="F65" s="20">
        <v>206</v>
      </c>
      <c r="G65" s="21">
        <v>64</v>
      </c>
      <c r="H65" s="19">
        <v>234</v>
      </c>
      <c r="I65" s="20">
        <v>151</v>
      </c>
      <c r="J65" s="21">
        <v>83</v>
      </c>
      <c r="K65" s="19">
        <v>241</v>
      </c>
      <c r="L65" s="20">
        <v>179</v>
      </c>
      <c r="M65" s="26">
        <v>62</v>
      </c>
      <c r="N65" s="19">
        <v>274</v>
      </c>
      <c r="O65" s="20">
        <v>205</v>
      </c>
      <c r="P65" s="21">
        <v>69</v>
      </c>
      <c r="Q65" s="29">
        <v>238</v>
      </c>
      <c r="R65" s="20">
        <v>170</v>
      </c>
      <c r="S65" s="26">
        <v>68</v>
      </c>
      <c r="T65" s="19">
        <v>248</v>
      </c>
      <c r="U65" s="20">
        <v>173</v>
      </c>
      <c r="V65" s="21">
        <v>75</v>
      </c>
      <c r="W65" s="19">
        <v>207</v>
      </c>
      <c r="X65" s="20">
        <v>142</v>
      </c>
      <c r="Y65" s="21">
        <v>65</v>
      </c>
      <c r="Z65" s="29">
        <f>AA65+AB65</f>
        <v>219</v>
      </c>
      <c r="AA65" s="20">
        <v>157</v>
      </c>
      <c r="AB65" s="26">
        <v>62</v>
      </c>
      <c r="AC65" s="19">
        <f>AD65+AE65</f>
        <v>244</v>
      </c>
      <c r="AD65" s="20">
        <v>186</v>
      </c>
      <c r="AE65" s="26">
        <v>58</v>
      </c>
      <c r="AF65" s="19">
        <v>344</v>
      </c>
      <c r="AG65" s="20">
        <v>269</v>
      </c>
      <c r="AH65" s="26">
        <v>75</v>
      </c>
      <c r="AI65" s="19">
        <v>334</v>
      </c>
      <c r="AJ65" s="20">
        <v>204</v>
      </c>
      <c r="AK65" s="40">
        <v>130</v>
      </c>
      <c r="AL65" s="3">
        <f t="shared" si="5"/>
        <v>6202</v>
      </c>
      <c r="AM65" s="3">
        <f t="shared" si="6"/>
        <v>882</v>
      </c>
      <c r="AN65" s="3">
        <f t="shared" si="7"/>
        <v>2219</v>
      </c>
      <c r="AO65" s="3">
        <f t="shared" si="8"/>
        <v>390</v>
      </c>
      <c r="AP65" s="3">
        <f t="shared" si="9"/>
        <v>958</v>
      </c>
    </row>
    <row r="66" ht="12" customHeight="1" spans="1:42">
      <c r="A66" s="18">
        <v>39</v>
      </c>
      <c r="B66" s="19">
        <v>238</v>
      </c>
      <c r="C66" s="20">
        <v>172</v>
      </c>
      <c r="D66" s="21">
        <v>66</v>
      </c>
      <c r="E66" s="19">
        <v>225</v>
      </c>
      <c r="F66" s="20">
        <v>158</v>
      </c>
      <c r="G66" s="21">
        <v>67</v>
      </c>
      <c r="H66" s="19">
        <v>200</v>
      </c>
      <c r="I66" s="20">
        <v>146</v>
      </c>
      <c r="J66" s="21">
        <v>54</v>
      </c>
      <c r="K66" s="19">
        <v>191</v>
      </c>
      <c r="L66" s="20">
        <v>143</v>
      </c>
      <c r="M66" s="26">
        <v>48</v>
      </c>
      <c r="N66" s="19">
        <v>264</v>
      </c>
      <c r="O66" s="20">
        <v>191</v>
      </c>
      <c r="P66" s="21">
        <v>73</v>
      </c>
      <c r="Q66" s="29">
        <v>221</v>
      </c>
      <c r="R66" s="20">
        <v>150</v>
      </c>
      <c r="S66" s="26">
        <v>71</v>
      </c>
      <c r="T66" s="19">
        <v>236</v>
      </c>
      <c r="U66" s="20">
        <v>171</v>
      </c>
      <c r="V66" s="21">
        <v>65</v>
      </c>
      <c r="W66" s="19">
        <v>217</v>
      </c>
      <c r="X66" s="20">
        <v>167</v>
      </c>
      <c r="Y66" s="21">
        <v>50</v>
      </c>
      <c r="Z66" s="29">
        <f>AA66+AB66</f>
        <v>245</v>
      </c>
      <c r="AA66" s="20">
        <v>177</v>
      </c>
      <c r="AB66" s="26">
        <v>68</v>
      </c>
      <c r="AC66" s="19">
        <f>AD66+AE66</f>
        <v>275</v>
      </c>
      <c r="AD66" s="20">
        <v>203</v>
      </c>
      <c r="AE66" s="26">
        <v>72</v>
      </c>
      <c r="AF66" s="19">
        <v>320</v>
      </c>
      <c r="AG66" s="20">
        <v>256</v>
      </c>
      <c r="AH66" s="26">
        <v>64</v>
      </c>
      <c r="AI66" s="19">
        <v>323</v>
      </c>
      <c r="AJ66" s="20">
        <v>203</v>
      </c>
      <c r="AK66" s="40">
        <v>120</v>
      </c>
      <c r="AL66" s="3">
        <f t="shared" si="5"/>
        <v>5910</v>
      </c>
      <c r="AM66" s="3">
        <f t="shared" si="6"/>
        <v>818</v>
      </c>
      <c r="AN66" s="3">
        <f t="shared" si="7"/>
        <v>2137</v>
      </c>
      <c r="AO66" s="3">
        <f t="shared" si="8"/>
        <v>374</v>
      </c>
      <c r="AP66" s="3">
        <f t="shared" si="9"/>
        <v>1006</v>
      </c>
    </row>
    <row r="67" ht="12" customHeight="1" spans="1:42">
      <c r="A67" s="18"/>
      <c r="B67" s="19"/>
      <c r="C67" s="20"/>
      <c r="D67" s="21"/>
      <c r="E67" s="19"/>
      <c r="F67" s="20"/>
      <c r="G67" s="21"/>
      <c r="H67" s="19"/>
      <c r="I67" s="20"/>
      <c r="J67" s="21"/>
      <c r="K67" s="19"/>
      <c r="L67" s="20"/>
      <c r="M67" s="26"/>
      <c r="N67" s="19"/>
      <c r="O67" s="20"/>
      <c r="P67" s="21"/>
      <c r="Q67" s="29"/>
      <c r="R67" s="20"/>
      <c r="S67" s="26"/>
      <c r="T67" s="19"/>
      <c r="U67" s="20"/>
      <c r="V67" s="21"/>
      <c r="W67" s="19"/>
      <c r="X67" s="20"/>
      <c r="Y67" s="21"/>
      <c r="Z67" s="29"/>
      <c r="AA67" s="20"/>
      <c r="AB67" s="26"/>
      <c r="AC67" s="19"/>
      <c r="AD67" s="20"/>
      <c r="AE67" s="26"/>
      <c r="AF67" s="19"/>
      <c r="AG67" s="20"/>
      <c r="AH67" s="26"/>
      <c r="AI67" s="19"/>
      <c r="AJ67" s="20"/>
      <c r="AK67" s="40"/>
      <c r="AL67" s="3">
        <f t="shared" si="5"/>
        <v>0</v>
      </c>
      <c r="AM67" s="3">
        <f t="shared" si="6"/>
        <v>0</v>
      </c>
      <c r="AN67" s="3">
        <f t="shared" si="7"/>
        <v>0</v>
      </c>
      <c r="AO67" s="3">
        <f t="shared" si="8"/>
        <v>0</v>
      </c>
      <c r="AP67" s="3">
        <f t="shared" si="9"/>
        <v>0</v>
      </c>
    </row>
    <row r="68" s="3" customFormat="1" ht="12" customHeight="1" spans="1:42">
      <c r="A68" s="14" t="s">
        <v>22</v>
      </c>
      <c r="B68" s="15">
        <v>1.219</v>
      </c>
      <c r="C68" s="16">
        <v>871</v>
      </c>
      <c r="D68" s="17">
        <v>348</v>
      </c>
      <c r="E68" s="15">
        <v>1.275</v>
      </c>
      <c r="F68" s="16">
        <v>879</v>
      </c>
      <c r="G68" s="17">
        <v>396</v>
      </c>
      <c r="H68" s="15">
        <v>1.164</v>
      </c>
      <c r="I68" s="16">
        <v>794</v>
      </c>
      <c r="J68" s="17">
        <v>370</v>
      </c>
      <c r="K68" s="22">
        <v>1212</v>
      </c>
      <c r="L68" s="16">
        <v>822</v>
      </c>
      <c r="M68" s="27">
        <v>390</v>
      </c>
      <c r="N68" s="22">
        <v>1246</v>
      </c>
      <c r="O68" s="16">
        <v>871</v>
      </c>
      <c r="P68" s="17">
        <v>375</v>
      </c>
      <c r="Q68" s="28">
        <v>1098</v>
      </c>
      <c r="R68" s="16">
        <v>755</v>
      </c>
      <c r="S68" s="27">
        <v>343</v>
      </c>
      <c r="T68" s="22">
        <v>1235</v>
      </c>
      <c r="U68" s="16">
        <v>883</v>
      </c>
      <c r="V68" s="17">
        <v>352</v>
      </c>
      <c r="W68" s="15">
        <v>1174</v>
      </c>
      <c r="X68" s="16">
        <v>810</v>
      </c>
      <c r="Y68" s="17">
        <v>364</v>
      </c>
      <c r="Z68" s="28">
        <f>SUM(Z69:Z73)</f>
        <v>1144</v>
      </c>
      <c r="AA68" s="16">
        <f>SUM(AA69:AA73)</f>
        <v>794</v>
      </c>
      <c r="AB68" s="27">
        <f>SUM(AB69:AB73)</f>
        <v>350</v>
      </c>
      <c r="AC68" s="22">
        <f>SUM(AC69:AC73)</f>
        <v>1313</v>
      </c>
      <c r="AD68" s="16">
        <v>942</v>
      </c>
      <c r="AE68" s="27">
        <v>371</v>
      </c>
      <c r="AF68" s="22">
        <v>1600</v>
      </c>
      <c r="AG68" s="16">
        <v>1201</v>
      </c>
      <c r="AH68" s="27">
        <v>399</v>
      </c>
      <c r="AI68" s="22">
        <v>1540</v>
      </c>
      <c r="AJ68" s="16">
        <v>960</v>
      </c>
      <c r="AK68" s="41">
        <v>580</v>
      </c>
      <c r="AL68" s="3">
        <f t="shared" si="5"/>
        <v>26785.658</v>
      </c>
      <c r="AM68" s="3">
        <f t="shared" si="6"/>
        <v>4638</v>
      </c>
      <c r="AN68" s="3">
        <f t="shared" si="7"/>
        <v>10582</v>
      </c>
      <c r="AO68" s="3">
        <f t="shared" si="8"/>
        <v>2064</v>
      </c>
      <c r="AP68" s="3">
        <f t="shared" si="9"/>
        <v>4707</v>
      </c>
    </row>
    <row r="69" ht="12" customHeight="1" spans="1:42">
      <c r="A69" s="18">
        <v>40</v>
      </c>
      <c r="B69" s="19">
        <v>257</v>
      </c>
      <c r="C69" s="20">
        <v>190</v>
      </c>
      <c r="D69" s="21">
        <v>67</v>
      </c>
      <c r="E69" s="19">
        <v>254</v>
      </c>
      <c r="F69" s="20">
        <v>174</v>
      </c>
      <c r="G69" s="21">
        <v>80</v>
      </c>
      <c r="H69" s="19">
        <v>253</v>
      </c>
      <c r="I69" s="20">
        <v>193</v>
      </c>
      <c r="J69" s="21">
        <v>60</v>
      </c>
      <c r="K69" s="19">
        <v>238</v>
      </c>
      <c r="L69" s="20">
        <v>164</v>
      </c>
      <c r="M69" s="26">
        <v>74</v>
      </c>
      <c r="N69" s="19">
        <v>241</v>
      </c>
      <c r="O69" s="20">
        <v>183</v>
      </c>
      <c r="P69" s="21">
        <v>58</v>
      </c>
      <c r="Q69" s="29">
        <v>220</v>
      </c>
      <c r="R69" s="20">
        <v>164</v>
      </c>
      <c r="S69" s="26">
        <v>56</v>
      </c>
      <c r="T69" s="19">
        <v>260</v>
      </c>
      <c r="U69" s="20">
        <v>193</v>
      </c>
      <c r="V69" s="21">
        <v>67</v>
      </c>
      <c r="W69" s="19">
        <v>243</v>
      </c>
      <c r="X69" s="20">
        <v>166</v>
      </c>
      <c r="Y69" s="21">
        <v>77</v>
      </c>
      <c r="Z69" s="29">
        <f>AA69+AB69</f>
        <v>225</v>
      </c>
      <c r="AA69" s="20">
        <v>154</v>
      </c>
      <c r="AB69" s="26">
        <v>71</v>
      </c>
      <c r="AC69" s="19">
        <f>AD69+AE69</f>
        <v>244</v>
      </c>
      <c r="AD69" s="20">
        <v>182</v>
      </c>
      <c r="AE69" s="26">
        <v>62</v>
      </c>
      <c r="AF69" s="19">
        <v>301</v>
      </c>
      <c r="AG69" s="20">
        <v>237</v>
      </c>
      <c r="AH69" s="26">
        <v>64</v>
      </c>
      <c r="AI69" s="19">
        <v>338</v>
      </c>
      <c r="AJ69" s="20">
        <v>201</v>
      </c>
      <c r="AK69" s="40">
        <v>137</v>
      </c>
      <c r="AL69" s="3">
        <f t="shared" si="5"/>
        <v>6148</v>
      </c>
      <c r="AM69" s="3">
        <f t="shared" si="6"/>
        <v>873</v>
      </c>
      <c r="AN69" s="3">
        <f t="shared" si="7"/>
        <v>2201</v>
      </c>
      <c r="AO69" s="3">
        <f t="shared" si="8"/>
        <v>411</v>
      </c>
      <c r="AP69" s="42">
        <f t="shared" si="9"/>
        <v>940</v>
      </c>
    </row>
    <row r="70" ht="12" customHeight="1" spans="1:42">
      <c r="A70" s="18">
        <v>41</v>
      </c>
      <c r="B70" s="19">
        <v>223</v>
      </c>
      <c r="C70" s="20">
        <v>152</v>
      </c>
      <c r="D70" s="21">
        <v>71</v>
      </c>
      <c r="E70" s="19">
        <v>213</v>
      </c>
      <c r="F70" s="20">
        <v>153</v>
      </c>
      <c r="G70" s="21">
        <v>60</v>
      </c>
      <c r="H70" s="19">
        <v>225</v>
      </c>
      <c r="I70" s="20">
        <v>157</v>
      </c>
      <c r="J70" s="21">
        <v>68</v>
      </c>
      <c r="K70" s="19">
        <v>229</v>
      </c>
      <c r="L70" s="20">
        <v>167</v>
      </c>
      <c r="M70" s="26">
        <v>62</v>
      </c>
      <c r="N70" s="19">
        <v>229</v>
      </c>
      <c r="O70" s="20">
        <v>156</v>
      </c>
      <c r="P70" s="21">
        <v>73</v>
      </c>
      <c r="Q70" s="29">
        <v>224</v>
      </c>
      <c r="R70" s="20">
        <v>159</v>
      </c>
      <c r="S70" s="26">
        <v>65</v>
      </c>
      <c r="T70" s="19">
        <v>234</v>
      </c>
      <c r="U70" s="20">
        <v>168</v>
      </c>
      <c r="V70" s="21">
        <v>66</v>
      </c>
      <c r="W70" s="19">
        <v>227</v>
      </c>
      <c r="X70" s="20">
        <v>154</v>
      </c>
      <c r="Y70" s="21">
        <v>73</v>
      </c>
      <c r="Z70" s="29">
        <f>AA70+AB70</f>
        <v>197</v>
      </c>
      <c r="AA70" s="20">
        <v>139</v>
      </c>
      <c r="AB70" s="26">
        <v>58</v>
      </c>
      <c r="AC70" s="19">
        <f>AD70+AE70</f>
        <v>259</v>
      </c>
      <c r="AD70" s="20">
        <v>186</v>
      </c>
      <c r="AE70" s="26">
        <v>73</v>
      </c>
      <c r="AF70" s="19">
        <v>315</v>
      </c>
      <c r="AG70" s="20">
        <v>236</v>
      </c>
      <c r="AH70" s="26">
        <v>79</v>
      </c>
      <c r="AI70" s="19">
        <v>304</v>
      </c>
      <c r="AJ70" s="20">
        <v>200</v>
      </c>
      <c r="AK70" s="40">
        <v>104</v>
      </c>
      <c r="AL70" s="3">
        <f t="shared" si="5"/>
        <v>5758</v>
      </c>
      <c r="AM70" s="3">
        <f t="shared" si="6"/>
        <v>852</v>
      </c>
      <c r="AN70" s="3">
        <f t="shared" si="7"/>
        <v>2027</v>
      </c>
      <c r="AO70" s="3">
        <f t="shared" si="8"/>
        <v>387</v>
      </c>
      <c r="AP70" s="3">
        <f t="shared" si="9"/>
        <v>915</v>
      </c>
    </row>
    <row r="71" ht="12" customHeight="1" spans="1:42">
      <c r="A71" s="18">
        <v>42</v>
      </c>
      <c r="B71" s="19">
        <v>263</v>
      </c>
      <c r="C71" s="20">
        <v>183</v>
      </c>
      <c r="D71" s="21">
        <v>80</v>
      </c>
      <c r="E71" s="19">
        <v>273</v>
      </c>
      <c r="F71" s="20">
        <v>195</v>
      </c>
      <c r="G71" s="21">
        <v>78</v>
      </c>
      <c r="H71" s="19">
        <v>235</v>
      </c>
      <c r="I71" s="20">
        <v>148</v>
      </c>
      <c r="J71" s="21">
        <v>87</v>
      </c>
      <c r="K71" s="19">
        <v>254</v>
      </c>
      <c r="L71" s="20">
        <v>170</v>
      </c>
      <c r="M71" s="26">
        <v>84</v>
      </c>
      <c r="N71" s="19">
        <v>263</v>
      </c>
      <c r="O71" s="20">
        <v>177</v>
      </c>
      <c r="P71" s="21">
        <v>86</v>
      </c>
      <c r="Q71" s="29">
        <v>208</v>
      </c>
      <c r="R71" s="20">
        <v>144</v>
      </c>
      <c r="S71" s="26">
        <v>64</v>
      </c>
      <c r="T71" s="19">
        <v>246</v>
      </c>
      <c r="U71" s="20">
        <v>174</v>
      </c>
      <c r="V71" s="21">
        <v>72</v>
      </c>
      <c r="W71" s="19">
        <v>230</v>
      </c>
      <c r="X71" s="20">
        <v>164</v>
      </c>
      <c r="Y71" s="21">
        <v>66</v>
      </c>
      <c r="Z71" s="29">
        <f>AA71+AB71</f>
        <v>230</v>
      </c>
      <c r="AA71" s="20">
        <v>159</v>
      </c>
      <c r="AB71" s="26">
        <v>71</v>
      </c>
      <c r="AC71" s="19">
        <f>AD71+AE71</f>
        <v>277</v>
      </c>
      <c r="AD71" s="20">
        <v>200</v>
      </c>
      <c r="AE71" s="26">
        <v>77</v>
      </c>
      <c r="AF71" s="19">
        <v>334</v>
      </c>
      <c r="AG71" s="20">
        <v>242</v>
      </c>
      <c r="AH71" s="26">
        <v>92</v>
      </c>
      <c r="AI71" s="19">
        <v>268</v>
      </c>
      <c r="AJ71" s="20">
        <v>169</v>
      </c>
      <c r="AK71" s="40">
        <v>99</v>
      </c>
      <c r="AL71" s="3">
        <f t="shared" si="5"/>
        <v>6162</v>
      </c>
      <c r="AM71" s="3">
        <f t="shared" si="6"/>
        <v>956</v>
      </c>
      <c r="AN71" s="3">
        <f t="shared" si="7"/>
        <v>2125</v>
      </c>
      <c r="AO71" s="3">
        <f t="shared" si="8"/>
        <v>405</v>
      </c>
      <c r="AP71" s="3">
        <f t="shared" si="9"/>
        <v>934</v>
      </c>
    </row>
    <row r="72" ht="12" customHeight="1" spans="1:42">
      <c r="A72" s="18">
        <v>43</v>
      </c>
      <c r="B72" s="19">
        <v>253</v>
      </c>
      <c r="C72" s="20">
        <v>190</v>
      </c>
      <c r="D72" s="21">
        <v>63</v>
      </c>
      <c r="E72" s="19">
        <v>276</v>
      </c>
      <c r="F72" s="20">
        <v>187</v>
      </c>
      <c r="G72" s="21">
        <v>89</v>
      </c>
      <c r="H72" s="19">
        <v>231</v>
      </c>
      <c r="I72" s="20">
        <v>159</v>
      </c>
      <c r="J72" s="21">
        <v>72</v>
      </c>
      <c r="K72" s="19">
        <v>244</v>
      </c>
      <c r="L72" s="20">
        <v>157</v>
      </c>
      <c r="M72" s="26">
        <v>87</v>
      </c>
      <c r="N72" s="19">
        <v>268</v>
      </c>
      <c r="O72" s="20">
        <v>187</v>
      </c>
      <c r="P72" s="21">
        <v>81</v>
      </c>
      <c r="Q72" s="29">
        <v>215</v>
      </c>
      <c r="R72" s="20">
        <v>155</v>
      </c>
      <c r="S72" s="26">
        <v>60</v>
      </c>
      <c r="T72" s="19">
        <v>257</v>
      </c>
      <c r="U72" s="20">
        <v>177</v>
      </c>
      <c r="V72" s="21">
        <v>80</v>
      </c>
      <c r="W72" s="19">
        <v>239</v>
      </c>
      <c r="X72" s="20">
        <v>167</v>
      </c>
      <c r="Y72" s="21">
        <v>72</v>
      </c>
      <c r="Z72" s="29">
        <f>AA72+AB72</f>
        <v>238</v>
      </c>
      <c r="AA72" s="20">
        <v>167</v>
      </c>
      <c r="AB72" s="26">
        <v>71</v>
      </c>
      <c r="AC72" s="19">
        <f>AD72+AE72</f>
        <v>243</v>
      </c>
      <c r="AD72" s="20">
        <v>167</v>
      </c>
      <c r="AE72" s="26">
        <v>76</v>
      </c>
      <c r="AF72" s="19">
        <v>339</v>
      </c>
      <c r="AG72" s="20">
        <v>254</v>
      </c>
      <c r="AH72" s="26">
        <v>85</v>
      </c>
      <c r="AI72" s="19">
        <v>321</v>
      </c>
      <c r="AJ72" s="20">
        <v>194</v>
      </c>
      <c r="AK72" s="40">
        <v>127</v>
      </c>
      <c r="AL72" s="3">
        <f t="shared" si="5"/>
        <v>6248</v>
      </c>
      <c r="AM72" s="3">
        <f t="shared" si="6"/>
        <v>963</v>
      </c>
      <c r="AN72" s="3">
        <f t="shared" si="7"/>
        <v>2161</v>
      </c>
      <c r="AO72" s="3">
        <f t="shared" si="8"/>
        <v>431</v>
      </c>
      <c r="AP72" s="3">
        <f t="shared" si="9"/>
        <v>949</v>
      </c>
    </row>
    <row r="73" ht="12" customHeight="1" spans="1:42">
      <c r="A73" s="18">
        <v>44</v>
      </c>
      <c r="B73" s="19">
        <v>223</v>
      </c>
      <c r="C73" s="20">
        <v>156</v>
      </c>
      <c r="D73" s="21">
        <v>67</v>
      </c>
      <c r="E73" s="19">
        <v>259</v>
      </c>
      <c r="F73" s="20">
        <v>170</v>
      </c>
      <c r="G73" s="21">
        <v>89</v>
      </c>
      <c r="H73" s="19">
        <v>220</v>
      </c>
      <c r="I73" s="20">
        <v>137</v>
      </c>
      <c r="J73" s="21">
        <v>83</v>
      </c>
      <c r="K73" s="19">
        <v>247</v>
      </c>
      <c r="L73" s="20">
        <v>164</v>
      </c>
      <c r="M73" s="26">
        <v>83</v>
      </c>
      <c r="N73" s="19">
        <v>245</v>
      </c>
      <c r="O73" s="20">
        <v>168</v>
      </c>
      <c r="P73" s="21">
        <v>77</v>
      </c>
      <c r="Q73" s="29">
        <v>231</v>
      </c>
      <c r="R73" s="20">
        <v>133</v>
      </c>
      <c r="S73" s="26">
        <v>98</v>
      </c>
      <c r="T73" s="19">
        <v>238</v>
      </c>
      <c r="U73" s="20">
        <v>171</v>
      </c>
      <c r="V73" s="21">
        <v>67</v>
      </c>
      <c r="W73" s="19">
        <v>235</v>
      </c>
      <c r="X73" s="20">
        <v>159</v>
      </c>
      <c r="Y73" s="21">
        <v>76</v>
      </c>
      <c r="Z73" s="29">
        <f>AA73+AB73</f>
        <v>254</v>
      </c>
      <c r="AA73" s="20">
        <v>175</v>
      </c>
      <c r="AB73" s="26">
        <v>79</v>
      </c>
      <c r="AC73" s="19">
        <f>AD73+AE73</f>
        <v>290</v>
      </c>
      <c r="AD73" s="20">
        <v>207</v>
      </c>
      <c r="AE73" s="26">
        <v>83</v>
      </c>
      <c r="AF73" s="19">
        <v>311</v>
      </c>
      <c r="AG73" s="20">
        <v>232</v>
      </c>
      <c r="AH73" s="26">
        <v>79</v>
      </c>
      <c r="AI73" s="19">
        <v>309</v>
      </c>
      <c r="AJ73" s="20">
        <v>196</v>
      </c>
      <c r="AK73" s="40">
        <v>113</v>
      </c>
      <c r="AL73" s="3">
        <f t="shared" si="5"/>
        <v>6124</v>
      </c>
      <c r="AM73" s="3">
        <f t="shared" si="6"/>
        <v>994</v>
      </c>
      <c r="AN73" s="3">
        <f t="shared" si="7"/>
        <v>2068</v>
      </c>
      <c r="AO73" s="3">
        <f t="shared" si="8"/>
        <v>430</v>
      </c>
      <c r="AP73" s="3">
        <f t="shared" si="9"/>
        <v>969</v>
      </c>
    </row>
    <row r="74" ht="12" customHeight="1" spans="1:42">
      <c r="A74" s="18"/>
      <c r="B74" s="19"/>
      <c r="C74" s="20"/>
      <c r="D74" s="21"/>
      <c r="E74" s="19"/>
      <c r="F74" s="20"/>
      <c r="G74" s="21"/>
      <c r="H74" s="19"/>
      <c r="I74" s="20"/>
      <c r="J74" s="21"/>
      <c r="K74" s="19"/>
      <c r="L74" s="20"/>
      <c r="M74" s="26"/>
      <c r="N74" s="19"/>
      <c r="O74" s="20"/>
      <c r="P74" s="21"/>
      <c r="Q74" s="29"/>
      <c r="R74" s="20"/>
      <c r="S74" s="26"/>
      <c r="T74" s="19"/>
      <c r="U74" s="20"/>
      <c r="V74" s="21"/>
      <c r="W74" s="19"/>
      <c r="X74" s="20"/>
      <c r="Y74" s="21"/>
      <c r="Z74" s="29"/>
      <c r="AA74" s="20"/>
      <c r="AB74" s="26"/>
      <c r="AC74" s="19"/>
      <c r="AD74" s="20"/>
      <c r="AE74" s="26"/>
      <c r="AF74" s="19"/>
      <c r="AG74" s="20"/>
      <c r="AH74" s="26"/>
      <c r="AI74" s="19"/>
      <c r="AJ74" s="20"/>
      <c r="AK74" s="40"/>
      <c r="AL74" s="3">
        <f t="shared" si="5"/>
        <v>0</v>
      </c>
      <c r="AM74" s="3">
        <f t="shared" si="6"/>
        <v>0</v>
      </c>
      <c r="AN74" s="3">
        <f t="shared" si="7"/>
        <v>0</v>
      </c>
      <c r="AO74" s="3">
        <f t="shared" si="8"/>
        <v>0</v>
      </c>
      <c r="AP74" s="3">
        <f t="shared" si="9"/>
        <v>0</v>
      </c>
    </row>
    <row r="75" s="3" customFormat="1" ht="12" customHeight="1" spans="1:42">
      <c r="A75" s="14" t="s">
        <v>23</v>
      </c>
      <c r="B75" s="15">
        <v>1.272</v>
      </c>
      <c r="C75" s="16">
        <v>820</v>
      </c>
      <c r="D75" s="17">
        <v>452</v>
      </c>
      <c r="E75" s="15">
        <v>1.311</v>
      </c>
      <c r="F75" s="16">
        <v>862</v>
      </c>
      <c r="G75" s="17">
        <v>449</v>
      </c>
      <c r="H75" s="15">
        <v>1.352</v>
      </c>
      <c r="I75" s="16">
        <v>891</v>
      </c>
      <c r="J75" s="17">
        <v>461</v>
      </c>
      <c r="K75" s="22">
        <v>1323</v>
      </c>
      <c r="L75" s="16">
        <v>869</v>
      </c>
      <c r="M75" s="27">
        <v>454</v>
      </c>
      <c r="N75" s="22">
        <v>1373</v>
      </c>
      <c r="O75" s="16">
        <v>906</v>
      </c>
      <c r="P75" s="17">
        <v>467</v>
      </c>
      <c r="Q75" s="28">
        <v>1295</v>
      </c>
      <c r="R75" s="16">
        <v>821</v>
      </c>
      <c r="S75" s="27">
        <v>474</v>
      </c>
      <c r="T75" s="22">
        <v>1404</v>
      </c>
      <c r="U75" s="16">
        <v>907</v>
      </c>
      <c r="V75" s="17">
        <v>497</v>
      </c>
      <c r="W75" s="15">
        <v>1283</v>
      </c>
      <c r="X75" s="16">
        <v>811</v>
      </c>
      <c r="Y75" s="17">
        <v>472</v>
      </c>
      <c r="Z75" s="28">
        <f>SUM(Z76:Z80)</f>
        <v>1341</v>
      </c>
      <c r="AA75" s="16">
        <f>SUM(AA76:AA80)</f>
        <v>860</v>
      </c>
      <c r="AB75" s="27">
        <f>SUM(AB76:AB80)</f>
        <v>481</v>
      </c>
      <c r="AC75" s="22">
        <f>SUM(AC76:AC80)</f>
        <v>1492</v>
      </c>
      <c r="AD75" s="16">
        <v>985</v>
      </c>
      <c r="AE75" s="27">
        <v>507</v>
      </c>
      <c r="AF75" s="22">
        <v>1659</v>
      </c>
      <c r="AG75" s="16">
        <v>1122</v>
      </c>
      <c r="AH75" s="27">
        <v>537</v>
      </c>
      <c r="AI75" s="22">
        <v>1710</v>
      </c>
      <c r="AJ75" s="16">
        <v>1056</v>
      </c>
      <c r="AK75" s="41">
        <v>654</v>
      </c>
      <c r="AL75" s="3">
        <f t="shared" si="5"/>
        <v>29698.935</v>
      </c>
      <c r="AM75" s="3">
        <f t="shared" si="6"/>
        <v>5905</v>
      </c>
      <c r="AN75" s="3">
        <f t="shared" si="7"/>
        <v>10910</v>
      </c>
      <c r="AO75" s="3">
        <f t="shared" si="8"/>
        <v>2651</v>
      </c>
      <c r="AP75" s="3">
        <f t="shared" si="9"/>
        <v>4834</v>
      </c>
    </row>
    <row r="76" ht="12" customHeight="1" spans="1:42">
      <c r="A76" s="18">
        <v>45</v>
      </c>
      <c r="B76" s="19">
        <v>264</v>
      </c>
      <c r="C76" s="20">
        <v>187</v>
      </c>
      <c r="D76" s="21">
        <v>77</v>
      </c>
      <c r="E76" s="19">
        <v>311</v>
      </c>
      <c r="F76" s="20">
        <v>223</v>
      </c>
      <c r="G76" s="21">
        <v>88</v>
      </c>
      <c r="H76" s="19">
        <v>284</v>
      </c>
      <c r="I76" s="20">
        <v>188</v>
      </c>
      <c r="J76" s="21">
        <v>96</v>
      </c>
      <c r="K76" s="19">
        <v>258</v>
      </c>
      <c r="L76" s="20">
        <v>181</v>
      </c>
      <c r="M76" s="26">
        <v>77</v>
      </c>
      <c r="N76" s="19">
        <v>297</v>
      </c>
      <c r="O76" s="20">
        <v>211</v>
      </c>
      <c r="P76" s="21">
        <v>86</v>
      </c>
      <c r="Q76" s="29">
        <v>265</v>
      </c>
      <c r="R76" s="20">
        <v>173</v>
      </c>
      <c r="S76" s="26">
        <v>92</v>
      </c>
      <c r="T76" s="19">
        <v>267</v>
      </c>
      <c r="U76" s="20">
        <v>182</v>
      </c>
      <c r="V76" s="21">
        <v>85</v>
      </c>
      <c r="W76" s="19">
        <v>261</v>
      </c>
      <c r="X76" s="20">
        <v>172</v>
      </c>
      <c r="Y76" s="21">
        <v>89</v>
      </c>
      <c r="Z76" s="29">
        <f>AA76+AB76</f>
        <v>264</v>
      </c>
      <c r="AA76" s="20">
        <v>171</v>
      </c>
      <c r="AB76" s="26">
        <v>93</v>
      </c>
      <c r="AC76" s="19">
        <f>AD76+AE76</f>
        <v>299</v>
      </c>
      <c r="AD76" s="20">
        <v>205</v>
      </c>
      <c r="AE76" s="26">
        <v>94</v>
      </c>
      <c r="AF76" s="19">
        <v>315</v>
      </c>
      <c r="AG76" s="20">
        <v>220</v>
      </c>
      <c r="AH76" s="26">
        <v>95</v>
      </c>
      <c r="AI76" s="19">
        <v>385</v>
      </c>
      <c r="AJ76" s="20">
        <v>248</v>
      </c>
      <c r="AK76" s="40">
        <v>137</v>
      </c>
      <c r="AL76" s="3">
        <f t="shared" si="5"/>
        <v>6940</v>
      </c>
      <c r="AM76" s="3">
        <f t="shared" si="6"/>
        <v>1109</v>
      </c>
      <c r="AN76" s="3">
        <f t="shared" si="7"/>
        <v>2361</v>
      </c>
      <c r="AO76" s="3">
        <f t="shared" si="8"/>
        <v>508</v>
      </c>
      <c r="AP76" s="42">
        <f t="shared" si="9"/>
        <v>1016</v>
      </c>
    </row>
    <row r="77" ht="12" customHeight="1" spans="1:42">
      <c r="A77" s="18">
        <v>46</v>
      </c>
      <c r="B77" s="19">
        <v>230</v>
      </c>
      <c r="C77" s="20">
        <v>156</v>
      </c>
      <c r="D77" s="21">
        <v>74</v>
      </c>
      <c r="E77" s="19">
        <v>248</v>
      </c>
      <c r="F77" s="20">
        <v>156</v>
      </c>
      <c r="G77" s="21">
        <v>92</v>
      </c>
      <c r="H77" s="19">
        <v>262</v>
      </c>
      <c r="I77" s="20">
        <v>157</v>
      </c>
      <c r="J77" s="21">
        <v>105</v>
      </c>
      <c r="K77" s="19">
        <v>237</v>
      </c>
      <c r="L77" s="20">
        <v>159</v>
      </c>
      <c r="M77" s="26">
        <v>78</v>
      </c>
      <c r="N77" s="19">
        <v>298</v>
      </c>
      <c r="O77" s="20">
        <v>200</v>
      </c>
      <c r="P77" s="21">
        <v>98</v>
      </c>
      <c r="Q77" s="29">
        <v>244</v>
      </c>
      <c r="R77" s="20">
        <v>168</v>
      </c>
      <c r="S77" s="26">
        <v>76</v>
      </c>
      <c r="T77" s="19">
        <v>273</v>
      </c>
      <c r="U77" s="20">
        <v>176</v>
      </c>
      <c r="V77" s="21">
        <v>97</v>
      </c>
      <c r="W77" s="19">
        <v>260</v>
      </c>
      <c r="X77" s="20">
        <v>168</v>
      </c>
      <c r="Y77" s="21">
        <v>92</v>
      </c>
      <c r="Z77" s="29">
        <f>AA77+AB77</f>
        <v>250</v>
      </c>
      <c r="AA77" s="20">
        <v>170</v>
      </c>
      <c r="AB77" s="26">
        <v>80</v>
      </c>
      <c r="AC77" s="19">
        <f>AD77+AE77</f>
        <v>275</v>
      </c>
      <c r="AD77" s="20">
        <v>188</v>
      </c>
      <c r="AE77" s="26">
        <v>87</v>
      </c>
      <c r="AF77" s="19">
        <v>321</v>
      </c>
      <c r="AG77" s="20">
        <v>218</v>
      </c>
      <c r="AH77" s="26">
        <v>103</v>
      </c>
      <c r="AI77" s="19">
        <v>304</v>
      </c>
      <c r="AJ77" s="20">
        <v>187</v>
      </c>
      <c r="AK77" s="40">
        <v>117</v>
      </c>
      <c r="AL77" s="3">
        <f t="shared" ref="AL77:AL108" si="10">SUM(B77:AK77)</f>
        <v>6404</v>
      </c>
      <c r="AM77" s="3">
        <f t="shared" ref="AM77:AM108" si="11">+D77+G77+J77+M77+P77+S77+V77+Y77+AB77+AE77+AH77+AK77</f>
        <v>1099</v>
      </c>
      <c r="AN77" s="3">
        <f t="shared" ref="AN77:AN108" si="12">+C77+F77+I77+L77+O77+R77+U77+X77+AA77+AD77+AG77+AJ77</f>
        <v>2103</v>
      </c>
      <c r="AO77" s="3">
        <f t="shared" ref="AO77:AO108" si="13">Y77+AB77+AE77+AH77+AK77</f>
        <v>479</v>
      </c>
      <c r="AP77" s="3">
        <f t="shared" ref="AP77:AP108" si="14">X77+AA77+AD77+AG77+AJ77</f>
        <v>931</v>
      </c>
    </row>
    <row r="78" ht="12" customHeight="1" spans="1:42">
      <c r="A78" s="18">
        <v>47</v>
      </c>
      <c r="B78" s="19">
        <v>253</v>
      </c>
      <c r="C78" s="20">
        <v>162</v>
      </c>
      <c r="D78" s="21">
        <v>91</v>
      </c>
      <c r="E78" s="19">
        <v>239</v>
      </c>
      <c r="F78" s="20">
        <v>159</v>
      </c>
      <c r="G78" s="21">
        <v>80</v>
      </c>
      <c r="H78" s="19">
        <v>274</v>
      </c>
      <c r="I78" s="20">
        <v>208</v>
      </c>
      <c r="J78" s="21">
        <v>66</v>
      </c>
      <c r="K78" s="19">
        <v>291</v>
      </c>
      <c r="L78" s="20">
        <v>187</v>
      </c>
      <c r="M78" s="26">
        <v>104</v>
      </c>
      <c r="N78" s="19">
        <v>241</v>
      </c>
      <c r="O78" s="20">
        <v>162</v>
      </c>
      <c r="P78" s="21">
        <v>79</v>
      </c>
      <c r="Q78" s="29">
        <v>269</v>
      </c>
      <c r="R78" s="20">
        <v>165</v>
      </c>
      <c r="S78" s="26">
        <v>104</v>
      </c>
      <c r="T78" s="19">
        <v>288</v>
      </c>
      <c r="U78" s="20">
        <v>188</v>
      </c>
      <c r="V78" s="21">
        <v>100</v>
      </c>
      <c r="W78" s="19">
        <v>249</v>
      </c>
      <c r="X78" s="20">
        <v>158</v>
      </c>
      <c r="Y78" s="21">
        <v>91</v>
      </c>
      <c r="Z78" s="29">
        <f>AA78+AB78</f>
        <v>258</v>
      </c>
      <c r="AA78" s="20">
        <v>156</v>
      </c>
      <c r="AB78" s="26">
        <v>102</v>
      </c>
      <c r="AC78" s="19">
        <f>AD78+AE78</f>
        <v>294</v>
      </c>
      <c r="AD78" s="20">
        <v>185</v>
      </c>
      <c r="AE78" s="26">
        <v>109</v>
      </c>
      <c r="AF78" s="19">
        <v>341</v>
      </c>
      <c r="AG78" s="20">
        <v>245</v>
      </c>
      <c r="AH78" s="26">
        <v>96</v>
      </c>
      <c r="AI78" s="19">
        <v>318</v>
      </c>
      <c r="AJ78" s="20">
        <v>193</v>
      </c>
      <c r="AK78" s="40">
        <v>125</v>
      </c>
      <c r="AL78" s="3">
        <f t="shared" si="10"/>
        <v>6630</v>
      </c>
      <c r="AM78" s="3">
        <f t="shared" si="11"/>
        <v>1147</v>
      </c>
      <c r="AN78" s="3">
        <f t="shared" si="12"/>
        <v>2168</v>
      </c>
      <c r="AO78" s="3">
        <f t="shared" si="13"/>
        <v>523</v>
      </c>
      <c r="AP78" s="3">
        <f t="shared" si="14"/>
        <v>937</v>
      </c>
    </row>
    <row r="79" ht="12" customHeight="1" spans="1:42">
      <c r="A79" s="18">
        <v>48</v>
      </c>
      <c r="B79" s="19">
        <v>268</v>
      </c>
      <c r="C79" s="20">
        <v>168</v>
      </c>
      <c r="D79" s="21">
        <v>100</v>
      </c>
      <c r="E79" s="19">
        <v>264</v>
      </c>
      <c r="F79" s="20">
        <v>178</v>
      </c>
      <c r="G79" s="21">
        <v>86</v>
      </c>
      <c r="H79" s="19">
        <v>259</v>
      </c>
      <c r="I79" s="20">
        <v>168</v>
      </c>
      <c r="J79" s="21">
        <v>91</v>
      </c>
      <c r="K79" s="19">
        <v>248</v>
      </c>
      <c r="L79" s="20">
        <v>161</v>
      </c>
      <c r="M79" s="26">
        <v>87</v>
      </c>
      <c r="N79" s="19">
        <v>271</v>
      </c>
      <c r="O79" s="20">
        <v>168</v>
      </c>
      <c r="P79" s="21">
        <v>103</v>
      </c>
      <c r="Q79" s="29">
        <v>257</v>
      </c>
      <c r="R79" s="20">
        <v>159</v>
      </c>
      <c r="S79" s="26">
        <v>98</v>
      </c>
      <c r="T79" s="19">
        <v>298</v>
      </c>
      <c r="U79" s="20">
        <v>192</v>
      </c>
      <c r="V79" s="21">
        <v>106</v>
      </c>
      <c r="W79" s="19">
        <v>270</v>
      </c>
      <c r="X79" s="20">
        <v>161</v>
      </c>
      <c r="Y79" s="21">
        <v>109</v>
      </c>
      <c r="Z79" s="29">
        <f>AA79+AB79</f>
        <v>272</v>
      </c>
      <c r="AA79" s="20">
        <v>186</v>
      </c>
      <c r="AB79" s="26">
        <v>86</v>
      </c>
      <c r="AC79" s="19">
        <f>AD79+AE79</f>
        <v>304</v>
      </c>
      <c r="AD79" s="20">
        <v>197</v>
      </c>
      <c r="AE79" s="26">
        <v>107</v>
      </c>
      <c r="AF79" s="19">
        <v>322</v>
      </c>
      <c r="AG79" s="20">
        <v>216</v>
      </c>
      <c r="AH79" s="26">
        <v>106</v>
      </c>
      <c r="AI79" s="19">
        <v>320</v>
      </c>
      <c r="AJ79" s="20">
        <v>178</v>
      </c>
      <c r="AK79" s="40">
        <v>142</v>
      </c>
      <c r="AL79" s="3">
        <f t="shared" si="10"/>
        <v>6706</v>
      </c>
      <c r="AM79" s="3">
        <f t="shared" si="11"/>
        <v>1221</v>
      </c>
      <c r="AN79" s="3">
        <f t="shared" si="12"/>
        <v>2132</v>
      </c>
      <c r="AO79" s="3">
        <f t="shared" si="13"/>
        <v>550</v>
      </c>
      <c r="AP79" s="3">
        <f t="shared" si="14"/>
        <v>938</v>
      </c>
    </row>
    <row r="80" ht="12" customHeight="1" spans="1:42">
      <c r="A80" s="18">
        <v>49</v>
      </c>
      <c r="B80" s="19">
        <v>257</v>
      </c>
      <c r="C80" s="20">
        <v>147</v>
      </c>
      <c r="D80" s="21">
        <v>110</v>
      </c>
      <c r="E80" s="19">
        <v>249</v>
      </c>
      <c r="F80" s="20">
        <v>146</v>
      </c>
      <c r="G80" s="21">
        <v>103</v>
      </c>
      <c r="H80" s="19">
        <v>273</v>
      </c>
      <c r="I80" s="20">
        <v>170</v>
      </c>
      <c r="J80" s="21">
        <v>103</v>
      </c>
      <c r="K80" s="19">
        <v>289</v>
      </c>
      <c r="L80" s="20">
        <v>181</v>
      </c>
      <c r="M80" s="26">
        <v>108</v>
      </c>
      <c r="N80" s="19">
        <v>266</v>
      </c>
      <c r="O80" s="20">
        <v>165</v>
      </c>
      <c r="P80" s="21">
        <v>101</v>
      </c>
      <c r="Q80" s="29">
        <v>260</v>
      </c>
      <c r="R80" s="20">
        <v>156</v>
      </c>
      <c r="S80" s="26">
        <v>104</v>
      </c>
      <c r="T80" s="19">
        <v>278</v>
      </c>
      <c r="U80" s="20">
        <v>169</v>
      </c>
      <c r="V80" s="21">
        <v>109</v>
      </c>
      <c r="W80" s="19">
        <v>243</v>
      </c>
      <c r="X80" s="20">
        <v>152</v>
      </c>
      <c r="Y80" s="21">
        <v>91</v>
      </c>
      <c r="Z80" s="29">
        <f>AA80+AB80</f>
        <v>297</v>
      </c>
      <c r="AA80" s="20">
        <v>177</v>
      </c>
      <c r="AB80" s="26">
        <v>120</v>
      </c>
      <c r="AC80" s="19">
        <f>AD80+AE80</f>
        <v>320</v>
      </c>
      <c r="AD80" s="20">
        <v>210</v>
      </c>
      <c r="AE80" s="26">
        <v>110</v>
      </c>
      <c r="AF80" s="19">
        <v>360</v>
      </c>
      <c r="AG80" s="20">
        <v>223</v>
      </c>
      <c r="AH80" s="26">
        <v>137</v>
      </c>
      <c r="AI80" s="19">
        <v>383</v>
      </c>
      <c r="AJ80" s="20">
        <v>250</v>
      </c>
      <c r="AK80" s="40">
        <v>133</v>
      </c>
      <c r="AL80" s="3">
        <f t="shared" si="10"/>
        <v>6950</v>
      </c>
      <c r="AM80" s="3">
        <f t="shared" si="11"/>
        <v>1329</v>
      </c>
      <c r="AN80" s="3">
        <f t="shared" si="12"/>
        <v>2146</v>
      </c>
      <c r="AO80" s="3">
        <f t="shared" si="13"/>
        <v>591</v>
      </c>
      <c r="AP80" s="3">
        <f t="shared" si="14"/>
        <v>1012</v>
      </c>
    </row>
    <row r="81" ht="12" customHeight="1" spans="1:42">
      <c r="A81" s="18"/>
      <c r="B81" s="19"/>
      <c r="C81" s="20"/>
      <c r="D81" s="21"/>
      <c r="E81" s="19"/>
      <c r="F81" s="20"/>
      <c r="G81" s="21"/>
      <c r="H81" s="19"/>
      <c r="I81" s="20"/>
      <c r="J81" s="21"/>
      <c r="K81" s="19"/>
      <c r="L81" s="20"/>
      <c r="M81" s="26"/>
      <c r="N81" s="19"/>
      <c r="O81" s="20"/>
      <c r="P81" s="21"/>
      <c r="Q81" s="29"/>
      <c r="R81" s="20"/>
      <c r="S81" s="26"/>
      <c r="T81" s="19"/>
      <c r="U81" s="20"/>
      <c r="V81" s="21"/>
      <c r="W81" s="19"/>
      <c r="X81" s="20"/>
      <c r="Y81" s="21"/>
      <c r="Z81" s="29"/>
      <c r="AA81" s="20"/>
      <c r="AB81" s="26"/>
      <c r="AC81" s="19"/>
      <c r="AD81" s="20"/>
      <c r="AE81" s="26"/>
      <c r="AF81" s="19"/>
      <c r="AG81" s="20"/>
      <c r="AH81" s="26"/>
      <c r="AI81" s="19"/>
      <c r="AJ81" s="20"/>
      <c r="AK81" s="40"/>
      <c r="AL81" s="3">
        <f t="shared" si="10"/>
        <v>0</v>
      </c>
      <c r="AM81" s="3">
        <f t="shared" si="11"/>
        <v>0</v>
      </c>
      <c r="AN81" s="3">
        <f t="shared" si="12"/>
        <v>0</v>
      </c>
      <c r="AO81" s="3">
        <f t="shared" si="13"/>
        <v>0</v>
      </c>
      <c r="AP81" s="3">
        <f t="shared" si="14"/>
        <v>0</v>
      </c>
    </row>
    <row r="82" s="3" customFormat="1" ht="12" customHeight="1" spans="1:42">
      <c r="A82" s="14" t="s">
        <v>24</v>
      </c>
      <c r="B82" s="15">
        <v>1.395</v>
      </c>
      <c r="C82" s="16">
        <v>885</v>
      </c>
      <c r="D82" s="17">
        <v>510</v>
      </c>
      <c r="E82" s="15">
        <v>1.423</v>
      </c>
      <c r="F82" s="16">
        <v>897</v>
      </c>
      <c r="G82" s="17">
        <v>526</v>
      </c>
      <c r="H82" s="15">
        <v>1.461</v>
      </c>
      <c r="I82" s="16">
        <v>912</v>
      </c>
      <c r="J82" s="17">
        <v>549</v>
      </c>
      <c r="K82" s="22">
        <v>1477</v>
      </c>
      <c r="L82" s="16">
        <v>945</v>
      </c>
      <c r="M82" s="27">
        <v>532</v>
      </c>
      <c r="N82" s="22">
        <v>1519</v>
      </c>
      <c r="O82" s="16">
        <v>909</v>
      </c>
      <c r="P82" s="17">
        <v>610</v>
      </c>
      <c r="Q82" s="28">
        <v>1498</v>
      </c>
      <c r="R82" s="16">
        <v>908</v>
      </c>
      <c r="S82" s="27">
        <v>590</v>
      </c>
      <c r="T82" s="22">
        <v>1479</v>
      </c>
      <c r="U82" s="16">
        <v>882</v>
      </c>
      <c r="V82" s="17">
        <v>597</v>
      </c>
      <c r="W82" s="15">
        <v>1529</v>
      </c>
      <c r="X82" s="16">
        <v>898</v>
      </c>
      <c r="Y82" s="17">
        <v>631</v>
      </c>
      <c r="Z82" s="28">
        <f>SUM(Z83:Z87)</f>
        <v>1604</v>
      </c>
      <c r="AA82" s="16">
        <f>SUM(AA83:AA87)</f>
        <v>947</v>
      </c>
      <c r="AB82" s="27">
        <f>SUM(AB83:AB87)</f>
        <v>657</v>
      </c>
      <c r="AC82" s="22">
        <f>SUM(AC83:AC87)</f>
        <v>1669</v>
      </c>
      <c r="AD82" s="16">
        <v>1022</v>
      </c>
      <c r="AE82" s="27">
        <v>647</v>
      </c>
      <c r="AF82" s="22">
        <v>1824</v>
      </c>
      <c r="AG82" s="16">
        <v>1124</v>
      </c>
      <c r="AH82" s="27">
        <v>700</v>
      </c>
      <c r="AI82" s="22">
        <v>1841</v>
      </c>
      <c r="AJ82" s="16">
        <v>1175</v>
      </c>
      <c r="AK82" s="41">
        <v>666</v>
      </c>
      <c r="AL82" s="3">
        <f t="shared" si="10"/>
        <v>33163.279</v>
      </c>
      <c r="AM82" s="3">
        <f t="shared" si="11"/>
        <v>7215</v>
      </c>
      <c r="AN82" s="3">
        <f t="shared" si="12"/>
        <v>11504</v>
      </c>
      <c r="AO82" s="3">
        <f t="shared" si="13"/>
        <v>3301</v>
      </c>
      <c r="AP82" s="3">
        <f t="shared" si="14"/>
        <v>5166</v>
      </c>
    </row>
    <row r="83" ht="12" customHeight="1" spans="1:42">
      <c r="A83" s="18">
        <v>50</v>
      </c>
      <c r="B83" s="19">
        <v>289</v>
      </c>
      <c r="C83" s="20">
        <v>179</v>
      </c>
      <c r="D83" s="21">
        <v>110</v>
      </c>
      <c r="E83" s="19">
        <v>251</v>
      </c>
      <c r="F83" s="20">
        <v>153</v>
      </c>
      <c r="G83" s="21">
        <v>98</v>
      </c>
      <c r="H83" s="19">
        <v>277</v>
      </c>
      <c r="I83" s="20">
        <v>188</v>
      </c>
      <c r="J83" s="21">
        <v>89</v>
      </c>
      <c r="K83" s="19">
        <v>300</v>
      </c>
      <c r="L83" s="20">
        <v>199</v>
      </c>
      <c r="M83" s="26">
        <v>101</v>
      </c>
      <c r="N83" s="19">
        <v>324</v>
      </c>
      <c r="O83" s="20">
        <v>210</v>
      </c>
      <c r="P83" s="21">
        <v>114</v>
      </c>
      <c r="Q83" s="29">
        <v>300</v>
      </c>
      <c r="R83" s="20">
        <v>184</v>
      </c>
      <c r="S83" s="26">
        <v>116</v>
      </c>
      <c r="T83" s="19">
        <v>261</v>
      </c>
      <c r="U83" s="20">
        <v>160</v>
      </c>
      <c r="V83" s="21">
        <v>101</v>
      </c>
      <c r="W83" s="19">
        <v>299</v>
      </c>
      <c r="X83" s="20">
        <v>190</v>
      </c>
      <c r="Y83" s="21">
        <v>109</v>
      </c>
      <c r="Z83" s="29">
        <f>AA83+AB83</f>
        <v>304</v>
      </c>
      <c r="AA83" s="20">
        <v>187</v>
      </c>
      <c r="AB83" s="26">
        <v>117</v>
      </c>
      <c r="AC83" s="19">
        <f>AD83+AE83</f>
        <v>323</v>
      </c>
      <c r="AD83" s="20">
        <v>205</v>
      </c>
      <c r="AE83" s="26">
        <v>118</v>
      </c>
      <c r="AF83" s="19">
        <v>358</v>
      </c>
      <c r="AG83" s="20">
        <v>235</v>
      </c>
      <c r="AH83" s="26">
        <v>123</v>
      </c>
      <c r="AI83" s="19">
        <v>353</v>
      </c>
      <c r="AJ83" s="20">
        <v>228</v>
      </c>
      <c r="AK83" s="40">
        <v>125</v>
      </c>
      <c r="AL83" s="3">
        <f t="shared" si="10"/>
        <v>7278</v>
      </c>
      <c r="AM83" s="3">
        <f t="shared" si="11"/>
        <v>1321</v>
      </c>
      <c r="AN83" s="3">
        <f t="shared" si="12"/>
        <v>2318</v>
      </c>
      <c r="AO83" s="3">
        <f t="shared" si="13"/>
        <v>592</v>
      </c>
      <c r="AP83" s="42">
        <f t="shared" si="14"/>
        <v>1045</v>
      </c>
    </row>
    <row r="84" ht="12" customHeight="1" spans="1:42">
      <c r="A84" s="18">
        <v>51</v>
      </c>
      <c r="B84" s="19">
        <v>259</v>
      </c>
      <c r="C84" s="20">
        <v>169</v>
      </c>
      <c r="D84" s="21">
        <v>90</v>
      </c>
      <c r="E84" s="19">
        <v>245</v>
      </c>
      <c r="F84" s="20">
        <v>167</v>
      </c>
      <c r="G84" s="21">
        <v>78</v>
      </c>
      <c r="H84" s="19">
        <v>289</v>
      </c>
      <c r="I84" s="20">
        <v>179</v>
      </c>
      <c r="J84" s="21">
        <v>110</v>
      </c>
      <c r="K84" s="19">
        <v>272</v>
      </c>
      <c r="L84" s="20">
        <v>178</v>
      </c>
      <c r="M84" s="26">
        <v>94</v>
      </c>
      <c r="N84" s="19">
        <v>290</v>
      </c>
      <c r="O84" s="20">
        <v>169</v>
      </c>
      <c r="P84" s="21">
        <v>121</v>
      </c>
      <c r="Q84" s="29">
        <v>284</v>
      </c>
      <c r="R84" s="20">
        <v>177</v>
      </c>
      <c r="S84" s="26">
        <v>107</v>
      </c>
      <c r="T84" s="19">
        <v>295</v>
      </c>
      <c r="U84" s="20">
        <v>171</v>
      </c>
      <c r="V84" s="21">
        <v>124</v>
      </c>
      <c r="W84" s="19">
        <v>310</v>
      </c>
      <c r="X84" s="20">
        <v>177</v>
      </c>
      <c r="Y84" s="21">
        <v>133</v>
      </c>
      <c r="Z84" s="29">
        <f>AA84+AB84</f>
        <v>299</v>
      </c>
      <c r="AA84" s="20">
        <v>174</v>
      </c>
      <c r="AB84" s="26">
        <v>125</v>
      </c>
      <c r="AC84" s="19">
        <f>AD84+AE84</f>
        <v>327</v>
      </c>
      <c r="AD84" s="20">
        <v>191</v>
      </c>
      <c r="AE84" s="26">
        <v>136</v>
      </c>
      <c r="AF84" s="19">
        <v>353</v>
      </c>
      <c r="AG84" s="20">
        <v>219</v>
      </c>
      <c r="AH84" s="26">
        <v>134</v>
      </c>
      <c r="AI84" s="19">
        <v>380</v>
      </c>
      <c r="AJ84" s="20">
        <v>247</v>
      </c>
      <c r="AK84" s="40">
        <v>133</v>
      </c>
      <c r="AL84" s="3">
        <f t="shared" si="10"/>
        <v>7206</v>
      </c>
      <c r="AM84" s="3">
        <f t="shared" si="11"/>
        <v>1385</v>
      </c>
      <c r="AN84" s="3">
        <f t="shared" si="12"/>
        <v>2218</v>
      </c>
      <c r="AO84" s="3">
        <f t="shared" si="13"/>
        <v>661</v>
      </c>
      <c r="AP84" s="3">
        <f t="shared" si="14"/>
        <v>1008</v>
      </c>
    </row>
    <row r="85" ht="12" customHeight="1" spans="1:42">
      <c r="A85" s="18">
        <v>52</v>
      </c>
      <c r="B85" s="19">
        <v>271</v>
      </c>
      <c r="C85" s="20">
        <v>169</v>
      </c>
      <c r="D85" s="21">
        <v>102</v>
      </c>
      <c r="E85" s="19">
        <v>333</v>
      </c>
      <c r="F85" s="20">
        <v>206</v>
      </c>
      <c r="G85" s="21">
        <v>127</v>
      </c>
      <c r="H85" s="19">
        <v>312</v>
      </c>
      <c r="I85" s="20">
        <v>187</v>
      </c>
      <c r="J85" s="21">
        <v>125</v>
      </c>
      <c r="K85" s="19">
        <v>300</v>
      </c>
      <c r="L85" s="20">
        <v>183</v>
      </c>
      <c r="M85" s="26">
        <v>117</v>
      </c>
      <c r="N85" s="19">
        <v>292</v>
      </c>
      <c r="O85" s="20">
        <v>175</v>
      </c>
      <c r="P85" s="21">
        <v>117</v>
      </c>
      <c r="Q85" s="29">
        <v>296</v>
      </c>
      <c r="R85" s="20">
        <v>173</v>
      </c>
      <c r="S85" s="26">
        <v>123</v>
      </c>
      <c r="T85" s="19">
        <v>310</v>
      </c>
      <c r="U85" s="20">
        <v>178</v>
      </c>
      <c r="V85" s="21">
        <v>132</v>
      </c>
      <c r="W85" s="19">
        <v>271</v>
      </c>
      <c r="X85" s="20">
        <v>161</v>
      </c>
      <c r="Y85" s="21">
        <v>110</v>
      </c>
      <c r="Z85" s="29">
        <f>AA85+AB85</f>
        <v>336</v>
      </c>
      <c r="AA85" s="20">
        <v>193</v>
      </c>
      <c r="AB85" s="26">
        <v>143</v>
      </c>
      <c r="AC85" s="19">
        <f>AD85+AE85</f>
        <v>331</v>
      </c>
      <c r="AD85" s="20">
        <v>198</v>
      </c>
      <c r="AE85" s="26">
        <v>133</v>
      </c>
      <c r="AF85" s="19">
        <v>373</v>
      </c>
      <c r="AG85" s="20">
        <v>242</v>
      </c>
      <c r="AH85" s="26">
        <v>131</v>
      </c>
      <c r="AI85" s="19">
        <v>356</v>
      </c>
      <c r="AJ85" s="20">
        <v>217</v>
      </c>
      <c r="AK85" s="40">
        <v>139</v>
      </c>
      <c r="AL85" s="3">
        <f t="shared" si="10"/>
        <v>7562</v>
      </c>
      <c r="AM85" s="3">
        <f t="shared" si="11"/>
        <v>1499</v>
      </c>
      <c r="AN85" s="3">
        <f t="shared" si="12"/>
        <v>2282</v>
      </c>
      <c r="AO85" s="3">
        <f t="shared" si="13"/>
        <v>656</v>
      </c>
      <c r="AP85" s="3">
        <f t="shared" si="14"/>
        <v>1011</v>
      </c>
    </row>
    <row r="86" ht="12" customHeight="1" spans="1:42">
      <c r="A86" s="18">
        <v>53</v>
      </c>
      <c r="B86" s="19">
        <v>302</v>
      </c>
      <c r="C86" s="20">
        <v>201</v>
      </c>
      <c r="D86" s="21">
        <v>101</v>
      </c>
      <c r="E86" s="19">
        <v>299</v>
      </c>
      <c r="F86" s="20">
        <v>198</v>
      </c>
      <c r="G86" s="21">
        <v>101</v>
      </c>
      <c r="H86" s="19">
        <v>299</v>
      </c>
      <c r="I86" s="20">
        <v>191</v>
      </c>
      <c r="J86" s="21">
        <v>108</v>
      </c>
      <c r="K86" s="19">
        <v>307</v>
      </c>
      <c r="L86" s="20">
        <v>196</v>
      </c>
      <c r="M86" s="26">
        <v>111</v>
      </c>
      <c r="N86" s="19">
        <v>315</v>
      </c>
      <c r="O86" s="20">
        <v>177</v>
      </c>
      <c r="P86" s="21">
        <v>138</v>
      </c>
      <c r="Q86" s="29">
        <v>326</v>
      </c>
      <c r="R86" s="20">
        <v>199</v>
      </c>
      <c r="S86" s="26">
        <v>127</v>
      </c>
      <c r="T86" s="19">
        <v>310</v>
      </c>
      <c r="U86" s="20">
        <v>190</v>
      </c>
      <c r="V86" s="21">
        <v>120</v>
      </c>
      <c r="W86" s="19">
        <v>344</v>
      </c>
      <c r="X86" s="20">
        <v>198</v>
      </c>
      <c r="Y86" s="21">
        <v>146</v>
      </c>
      <c r="Z86" s="29">
        <f>AA86+AB86</f>
        <v>317</v>
      </c>
      <c r="AA86" s="20">
        <v>192</v>
      </c>
      <c r="AB86" s="26">
        <v>125</v>
      </c>
      <c r="AC86" s="19">
        <f>AD86+AE86</f>
        <v>353</v>
      </c>
      <c r="AD86" s="20">
        <v>238</v>
      </c>
      <c r="AE86" s="26">
        <v>115</v>
      </c>
      <c r="AF86" s="19">
        <v>365</v>
      </c>
      <c r="AG86" s="20">
        <v>222</v>
      </c>
      <c r="AH86" s="26">
        <v>143</v>
      </c>
      <c r="AI86" s="19">
        <v>368</v>
      </c>
      <c r="AJ86" s="20">
        <v>230</v>
      </c>
      <c r="AK86" s="40">
        <v>138</v>
      </c>
      <c r="AL86" s="3">
        <f t="shared" si="10"/>
        <v>7810</v>
      </c>
      <c r="AM86" s="3">
        <f t="shared" si="11"/>
        <v>1473</v>
      </c>
      <c r="AN86" s="3">
        <f t="shared" si="12"/>
        <v>2432</v>
      </c>
      <c r="AO86" s="3">
        <f t="shared" si="13"/>
        <v>667</v>
      </c>
      <c r="AP86" s="3">
        <f t="shared" si="14"/>
        <v>1080</v>
      </c>
    </row>
    <row r="87" ht="12" customHeight="1" spans="1:42">
      <c r="A87" s="18">
        <v>54</v>
      </c>
      <c r="B87" s="19">
        <v>274</v>
      </c>
      <c r="C87" s="20">
        <v>167</v>
      </c>
      <c r="D87" s="21">
        <v>107</v>
      </c>
      <c r="E87" s="19">
        <v>295</v>
      </c>
      <c r="F87" s="20">
        <v>173</v>
      </c>
      <c r="G87" s="21">
        <v>122</v>
      </c>
      <c r="H87" s="19">
        <v>284</v>
      </c>
      <c r="I87" s="20">
        <v>167</v>
      </c>
      <c r="J87" s="21">
        <v>117</v>
      </c>
      <c r="K87" s="19">
        <v>298</v>
      </c>
      <c r="L87" s="20">
        <v>189</v>
      </c>
      <c r="M87" s="26">
        <v>109</v>
      </c>
      <c r="N87" s="19">
        <v>298</v>
      </c>
      <c r="O87" s="20">
        <v>178</v>
      </c>
      <c r="P87" s="21">
        <v>120</v>
      </c>
      <c r="Q87" s="29">
        <v>292</v>
      </c>
      <c r="R87" s="20">
        <v>175</v>
      </c>
      <c r="S87" s="26">
        <v>117</v>
      </c>
      <c r="T87" s="19">
        <v>303</v>
      </c>
      <c r="U87" s="20">
        <v>183</v>
      </c>
      <c r="V87" s="21">
        <v>120</v>
      </c>
      <c r="W87" s="19">
        <v>305</v>
      </c>
      <c r="X87" s="20">
        <v>172</v>
      </c>
      <c r="Y87" s="21">
        <v>133</v>
      </c>
      <c r="Z87" s="29">
        <f>AA87+AB87</f>
        <v>348</v>
      </c>
      <c r="AA87" s="20">
        <v>201</v>
      </c>
      <c r="AB87" s="26">
        <v>147</v>
      </c>
      <c r="AC87" s="19">
        <f>AD87+AE87</f>
        <v>335</v>
      </c>
      <c r="AD87" s="20">
        <v>190</v>
      </c>
      <c r="AE87" s="26">
        <v>145</v>
      </c>
      <c r="AF87" s="19">
        <v>375</v>
      </c>
      <c r="AG87" s="20">
        <v>206</v>
      </c>
      <c r="AH87" s="26">
        <v>169</v>
      </c>
      <c r="AI87" s="19">
        <v>384</v>
      </c>
      <c r="AJ87" s="20">
        <v>253</v>
      </c>
      <c r="AK87" s="40">
        <v>131</v>
      </c>
      <c r="AL87" s="3">
        <f t="shared" si="10"/>
        <v>7582</v>
      </c>
      <c r="AM87" s="3">
        <f t="shared" si="11"/>
        <v>1537</v>
      </c>
      <c r="AN87" s="3">
        <f t="shared" si="12"/>
        <v>2254</v>
      </c>
      <c r="AO87" s="3">
        <f t="shared" si="13"/>
        <v>725</v>
      </c>
      <c r="AP87" s="3">
        <f t="shared" si="14"/>
        <v>1022</v>
      </c>
    </row>
    <row r="88" ht="12" customHeight="1" spans="1:42">
      <c r="A88" s="18"/>
      <c r="B88" s="19"/>
      <c r="C88" s="20"/>
      <c r="D88" s="21"/>
      <c r="E88" s="19"/>
      <c r="F88" s="20"/>
      <c r="G88" s="21"/>
      <c r="H88" s="19"/>
      <c r="I88" s="20"/>
      <c r="J88" s="21"/>
      <c r="K88" s="19"/>
      <c r="L88" s="20"/>
      <c r="M88" s="26"/>
      <c r="N88" s="19"/>
      <c r="O88" s="20"/>
      <c r="P88" s="21"/>
      <c r="Q88" s="29"/>
      <c r="R88" s="20"/>
      <c r="S88" s="26"/>
      <c r="T88" s="19"/>
      <c r="U88" s="20"/>
      <c r="V88" s="21"/>
      <c r="W88" s="19"/>
      <c r="X88" s="20"/>
      <c r="Y88" s="21"/>
      <c r="Z88" s="29"/>
      <c r="AA88" s="20"/>
      <c r="AB88" s="26"/>
      <c r="AC88" s="19"/>
      <c r="AD88" s="20"/>
      <c r="AE88" s="26"/>
      <c r="AF88" s="19"/>
      <c r="AG88" s="20"/>
      <c r="AH88" s="26"/>
      <c r="AI88" s="19"/>
      <c r="AJ88" s="20"/>
      <c r="AK88" s="40"/>
      <c r="AL88" s="3">
        <f t="shared" si="10"/>
        <v>0</v>
      </c>
      <c r="AM88" s="3">
        <f t="shared" si="11"/>
        <v>0</v>
      </c>
      <c r="AN88" s="3">
        <f t="shared" si="12"/>
        <v>0</v>
      </c>
      <c r="AO88" s="3">
        <f t="shared" si="13"/>
        <v>0</v>
      </c>
      <c r="AP88" s="3">
        <f t="shared" si="14"/>
        <v>0</v>
      </c>
    </row>
    <row r="89" s="3" customFormat="1" ht="12" customHeight="1" spans="1:42">
      <c r="A89" s="14" t="s">
        <v>25</v>
      </c>
      <c r="B89" s="15">
        <v>1.577</v>
      </c>
      <c r="C89" s="16">
        <v>940</v>
      </c>
      <c r="D89" s="17">
        <v>637</v>
      </c>
      <c r="E89" s="15">
        <v>1.668</v>
      </c>
      <c r="F89" s="16">
        <v>1.043</v>
      </c>
      <c r="G89" s="17">
        <v>625</v>
      </c>
      <c r="H89" s="15">
        <v>1.748</v>
      </c>
      <c r="I89" s="16">
        <v>1.062</v>
      </c>
      <c r="J89" s="17">
        <v>686</v>
      </c>
      <c r="K89" s="22">
        <v>1655</v>
      </c>
      <c r="L89" s="16">
        <v>991</v>
      </c>
      <c r="M89" s="27">
        <v>664</v>
      </c>
      <c r="N89" s="22">
        <v>1744</v>
      </c>
      <c r="O89" s="23">
        <v>1011</v>
      </c>
      <c r="P89" s="17">
        <v>733</v>
      </c>
      <c r="Q89" s="28">
        <v>1687</v>
      </c>
      <c r="R89" s="16">
        <v>979</v>
      </c>
      <c r="S89" s="27">
        <v>708</v>
      </c>
      <c r="T89" s="22">
        <v>1775</v>
      </c>
      <c r="U89" s="16">
        <v>990</v>
      </c>
      <c r="V89" s="17">
        <v>785</v>
      </c>
      <c r="W89" s="15">
        <v>1757</v>
      </c>
      <c r="X89" s="16">
        <v>1012</v>
      </c>
      <c r="Y89" s="17">
        <v>745</v>
      </c>
      <c r="Z89" s="28">
        <f>SUM(Z90:Z94)</f>
        <v>1882</v>
      </c>
      <c r="AA89" s="16">
        <f>SUM(AA90:AA94)</f>
        <v>1078</v>
      </c>
      <c r="AB89" s="27">
        <f>SUM(AB90:AB94)</f>
        <v>804</v>
      </c>
      <c r="AC89" s="22">
        <f>SUM(AC90:AC94)</f>
        <v>1991</v>
      </c>
      <c r="AD89" s="16">
        <v>1129</v>
      </c>
      <c r="AE89" s="27">
        <v>862</v>
      </c>
      <c r="AF89" s="22">
        <v>2146</v>
      </c>
      <c r="AG89" s="16">
        <v>1259</v>
      </c>
      <c r="AH89" s="27">
        <v>887</v>
      </c>
      <c r="AI89" s="22">
        <v>2178</v>
      </c>
      <c r="AJ89" s="16">
        <v>1367</v>
      </c>
      <c r="AK89" s="41">
        <v>811</v>
      </c>
      <c r="AL89" s="3">
        <f t="shared" si="10"/>
        <v>36525.098</v>
      </c>
      <c r="AM89" s="3">
        <f t="shared" si="11"/>
        <v>8947</v>
      </c>
      <c r="AN89" s="3">
        <f t="shared" si="12"/>
        <v>10758.105</v>
      </c>
      <c r="AO89" s="3">
        <f t="shared" si="13"/>
        <v>4109</v>
      </c>
      <c r="AP89" s="3">
        <f t="shared" si="14"/>
        <v>5845</v>
      </c>
    </row>
    <row r="90" ht="12" customHeight="1" spans="1:42">
      <c r="A90" s="18">
        <v>55</v>
      </c>
      <c r="B90" s="19">
        <v>370</v>
      </c>
      <c r="C90" s="20">
        <v>220</v>
      </c>
      <c r="D90" s="21">
        <v>150</v>
      </c>
      <c r="E90" s="19">
        <v>406</v>
      </c>
      <c r="F90" s="20">
        <v>267</v>
      </c>
      <c r="G90" s="21">
        <v>139</v>
      </c>
      <c r="H90" s="19">
        <v>435</v>
      </c>
      <c r="I90" s="20">
        <v>280</v>
      </c>
      <c r="J90" s="21">
        <v>155</v>
      </c>
      <c r="K90" s="19">
        <v>344</v>
      </c>
      <c r="L90" s="20">
        <v>214</v>
      </c>
      <c r="M90" s="26">
        <v>130</v>
      </c>
      <c r="N90" s="19">
        <v>371</v>
      </c>
      <c r="O90" s="20">
        <v>225</v>
      </c>
      <c r="P90" s="21">
        <v>146</v>
      </c>
      <c r="Q90" s="29">
        <v>332</v>
      </c>
      <c r="R90" s="20">
        <v>195</v>
      </c>
      <c r="S90" s="26">
        <v>137</v>
      </c>
      <c r="T90" s="19">
        <v>328</v>
      </c>
      <c r="U90" s="20">
        <v>193</v>
      </c>
      <c r="V90" s="21">
        <v>135</v>
      </c>
      <c r="W90" s="19">
        <v>344</v>
      </c>
      <c r="X90" s="20">
        <v>193</v>
      </c>
      <c r="Y90" s="21">
        <v>151</v>
      </c>
      <c r="Z90" s="29">
        <f>AA90+AB90</f>
        <v>360</v>
      </c>
      <c r="AA90" s="20">
        <v>211</v>
      </c>
      <c r="AB90" s="26">
        <v>149</v>
      </c>
      <c r="AC90" s="19">
        <f>AD90+AE90</f>
        <v>356</v>
      </c>
      <c r="AD90" s="20">
        <v>209</v>
      </c>
      <c r="AE90" s="26">
        <v>147</v>
      </c>
      <c r="AF90" s="19">
        <v>440</v>
      </c>
      <c r="AG90" s="20">
        <v>263</v>
      </c>
      <c r="AH90" s="26">
        <v>177</v>
      </c>
      <c r="AI90" s="19">
        <v>429</v>
      </c>
      <c r="AJ90" s="20">
        <v>266</v>
      </c>
      <c r="AK90" s="40">
        <v>163</v>
      </c>
      <c r="AL90" s="3">
        <f t="shared" si="10"/>
        <v>9030</v>
      </c>
      <c r="AM90" s="3">
        <f t="shared" si="11"/>
        <v>1779</v>
      </c>
      <c r="AN90" s="3">
        <f t="shared" si="12"/>
        <v>2736</v>
      </c>
      <c r="AO90" s="3">
        <f t="shared" si="13"/>
        <v>787</v>
      </c>
      <c r="AP90" s="42">
        <f t="shared" si="14"/>
        <v>1142</v>
      </c>
    </row>
    <row r="91" ht="12" customHeight="1" spans="1:42">
      <c r="A91" s="18">
        <v>56</v>
      </c>
      <c r="B91" s="19">
        <v>280</v>
      </c>
      <c r="C91" s="20">
        <v>162</v>
      </c>
      <c r="D91" s="21">
        <v>118</v>
      </c>
      <c r="E91" s="19">
        <v>321</v>
      </c>
      <c r="F91" s="20">
        <v>195</v>
      </c>
      <c r="G91" s="21">
        <v>126</v>
      </c>
      <c r="H91" s="19">
        <v>288</v>
      </c>
      <c r="I91" s="20">
        <v>170</v>
      </c>
      <c r="J91" s="21">
        <v>118</v>
      </c>
      <c r="K91" s="19">
        <v>302</v>
      </c>
      <c r="L91" s="20">
        <v>172</v>
      </c>
      <c r="M91" s="26">
        <v>130</v>
      </c>
      <c r="N91" s="19">
        <v>320</v>
      </c>
      <c r="O91" s="20">
        <v>176</v>
      </c>
      <c r="P91" s="21">
        <v>144</v>
      </c>
      <c r="Q91" s="29">
        <v>341</v>
      </c>
      <c r="R91" s="20">
        <v>196</v>
      </c>
      <c r="S91" s="26">
        <v>145</v>
      </c>
      <c r="T91" s="19">
        <v>366</v>
      </c>
      <c r="U91" s="20">
        <v>195</v>
      </c>
      <c r="V91" s="21">
        <v>171</v>
      </c>
      <c r="W91" s="19">
        <v>350</v>
      </c>
      <c r="X91" s="20">
        <v>201</v>
      </c>
      <c r="Y91" s="21">
        <v>149</v>
      </c>
      <c r="Z91" s="29">
        <f>AA91+AB91</f>
        <v>377</v>
      </c>
      <c r="AA91" s="20">
        <v>238</v>
      </c>
      <c r="AB91" s="26">
        <v>139</v>
      </c>
      <c r="AC91" s="19">
        <f>AD91+AE91</f>
        <v>381</v>
      </c>
      <c r="AD91" s="20">
        <v>222</v>
      </c>
      <c r="AE91" s="26">
        <v>159</v>
      </c>
      <c r="AF91" s="19">
        <v>380</v>
      </c>
      <c r="AG91" s="20">
        <v>237</v>
      </c>
      <c r="AH91" s="26">
        <v>143</v>
      </c>
      <c r="AI91" s="19">
        <v>419</v>
      </c>
      <c r="AJ91" s="20">
        <v>270</v>
      </c>
      <c r="AK91" s="40">
        <v>149</v>
      </c>
      <c r="AL91" s="3">
        <f t="shared" si="10"/>
        <v>8250</v>
      </c>
      <c r="AM91" s="3">
        <f t="shared" si="11"/>
        <v>1691</v>
      </c>
      <c r="AN91" s="3">
        <f t="shared" si="12"/>
        <v>2434</v>
      </c>
      <c r="AO91" s="3">
        <f t="shared" si="13"/>
        <v>739</v>
      </c>
      <c r="AP91" s="3">
        <f t="shared" si="14"/>
        <v>1168</v>
      </c>
    </row>
    <row r="92" ht="12" customHeight="1" spans="1:42">
      <c r="A92" s="18">
        <v>57</v>
      </c>
      <c r="B92" s="19">
        <v>338</v>
      </c>
      <c r="C92" s="20">
        <v>213</v>
      </c>
      <c r="D92" s="21">
        <v>125</v>
      </c>
      <c r="E92" s="19">
        <v>302</v>
      </c>
      <c r="F92" s="20">
        <v>192</v>
      </c>
      <c r="G92" s="21">
        <v>110</v>
      </c>
      <c r="H92" s="19">
        <v>351</v>
      </c>
      <c r="I92" s="20">
        <v>203</v>
      </c>
      <c r="J92" s="21">
        <v>148</v>
      </c>
      <c r="K92" s="19">
        <v>325</v>
      </c>
      <c r="L92" s="20">
        <v>195</v>
      </c>
      <c r="M92" s="26">
        <v>130</v>
      </c>
      <c r="N92" s="19">
        <v>322</v>
      </c>
      <c r="O92" s="20">
        <v>186</v>
      </c>
      <c r="P92" s="21">
        <v>136</v>
      </c>
      <c r="Q92" s="29">
        <v>336</v>
      </c>
      <c r="R92" s="20">
        <v>194</v>
      </c>
      <c r="S92" s="26">
        <v>142</v>
      </c>
      <c r="T92" s="19">
        <v>337</v>
      </c>
      <c r="U92" s="20">
        <v>185</v>
      </c>
      <c r="V92" s="21">
        <v>152</v>
      </c>
      <c r="W92" s="19">
        <v>375</v>
      </c>
      <c r="X92" s="20">
        <v>215</v>
      </c>
      <c r="Y92" s="21">
        <v>160</v>
      </c>
      <c r="Z92" s="29">
        <f>AA92+AB92</f>
        <v>365</v>
      </c>
      <c r="AA92" s="20">
        <v>192</v>
      </c>
      <c r="AB92" s="26">
        <v>173</v>
      </c>
      <c r="AC92" s="19">
        <f>AD92+AE92</f>
        <v>393</v>
      </c>
      <c r="AD92" s="20">
        <v>217</v>
      </c>
      <c r="AE92" s="26">
        <v>176</v>
      </c>
      <c r="AF92" s="19">
        <v>463</v>
      </c>
      <c r="AG92" s="20">
        <v>267</v>
      </c>
      <c r="AH92" s="26">
        <v>196</v>
      </c>
      <c r="AI92" s="19">
        <v>426</v>
      </c>
      <c r="AJ92" s="20">
        <v>260</v>
      </c>
      <c r="AK92" s="40">
        <v>166</v>
      </c>
      <c r="AL92" s="3">
        <f t="shared" si="10"/>
        <v>8666</v>
      </c>
      <c r="AM92" s="3">
        <f t="shared" si="11"/>
        <v>1814</v>
      </c>
      <c r="AN92" s="3">
        <f t="shared" si="12"/>
        <v>2519</v>
      </c>
      <c r="AO92" s="3">
        <f t="shared" si="13"/>
        <v>871</v>
      </c>
      <c r="AP92" s="3">
        <f t="shared" si="14"/>
        <v>1151</v>
      </c>
    </row>
    <row r="93" ht="12" customHeight="1" spans="1:42">
      <c r="A93" s="18">
        <v>58</v>
      </c>
      <c r="B93" s="19">
        <v>281</v>
      </c>
      <c r="C93" s="20">
        <v>167</v>
      </c>
      <c r="D93" s="21">
        <v>114</v>
      </c>
      <c r="E93" s="19">
        <v>308</v>
      </c>
      <c r="F93" s="20">
        <v>192</v>
      </c>
      <c r="G93" s="21">
        <v>116</v>
      </c>
      <c r="H93" s="19">
        <v>318</v>
      </c>
      <c r="I93" s="20">
        <v>190</v>
      </c>
      <c r="J93" s="21">
        <v>128</v>
      </c>
      <c r="K93" s="19">
        <v>362</v>
      </c>
      <c r="L93" s="20">
        <v>214</v>
      </c>
      <c r="M93" s="26">
        <v>148</v>
      </c>
      <c r="N93" s="19">
        <v>332</v>
      </c>
      <c r="O93" s="20">
        <v>186</v>
      </c>
      <c r="P93" s="21">
        <v>146</v>
      </c>
      <c r="Q93" s="29">
        <v>334</v>
      </c>
      <c r="R93" s="20">
        <v>190</v>
      </c>
      <c r="S93" s="26">
        <v>144</v>
      </c>
      <c r="T93" s="19">
        <v>381</v>
      </c>
      <c r="U93" s="20">
        <v>207</v>
      </c>
      <c r="V93" s="21">
        <v>174</v>
      </c>
      <c r="W93" s="19">
        <v>349</v>
      </c>
      <c r="X93" s="20">
        <v>201</v>
      </c>
      <c r="Y93" s="21">
        <v>148</v>
      </c>
      <c r="Z93" s="29">
        <f>AA93+AB93</f>
        <v>406</v>
      </c>
      <c r="AA93" s="20">
        <v>236</v>
      </c>
      <c r="AB93" s="26">
        <v>170</v>
      </c>
      <c r="AC93" s="19">
        <f>AD93+AE93</f>
        <v>412</v>
      </c>
      <c r="AD93" s="20">
        <v>230</v>
      </c>
      <c r="AE93" s="26">
        <v>182</v>
      </c>
      <c r="AF93" s="19">
        <v>424</v>
      </c>
      <c r="AG93" s="20">
        <v>246</v>
      </c>
      <c r="AH93" s="26">
        <v>178</v>
      </c>
      <c r="AI93" s="19">
        <v>453</v>
      </c>
      <c r="AJ93" s="20">
        <v>267</v>
      </c>
      <c r="AK93" s="40">
        <v>186</v>
      </c>
      <c r="AL93" s="3">
        <f t="shared" si="10"/>
        <v>8720</v>
      </c>
      <c r="AM93" s="3">
        <f t="shared" si="11"/>
        <v>1834</v>
      </c>
      <c r="AN93" s="3">
        <f t="shared" si="12"/>
        <v>2526</v>
      </c>
      <c r="AO93" s="3">
        <f t="shared" si="13"/>
        <v>864</v>
      </c>
      <c r="AP93" s="3">
        <f t="shared" si="14"/>
        <v>1180</v>
      </c>
    </row>
    <row r="94" ht="12" customHeight="1" spans="1:42">
      <c r="A94" s="18">
        <v>59</v>
      </c>
      <c r="B94" s="19">
        <v>308</v>
      </c>
      <c r="C94" s="20">
        <v>178</v>
      </c>
      <c r="D94" s="21">
        <v>130</v>
      </c>
      <c r="E94" s="19">
        <v>331</v>
      </c>
      <c r="F94" s="20">
        <v>197</v>
      </c>
      <c r="G94" s="21">
        <v>134</v>
      </c>
      <c r="H94" s="19">
        <v>356</v>
      </c>
      <c r="I94" s="20">
        <v>219</v>
      </c>
      <c r="J94" s="21">
        <v>137</v>
      </c>
      <c r="K94" s="19">
        <v>322</v>
      </c>
      <c r="L94" s="20">
        <v>196</v>
      </c>
      <c r="M94" s="26">
        <v>126</v>
      </c>
      <c r="N94" s="19">
        <v>399</v>
      </c>
      <c r="O94" s="20">
        <v>238</v>
      </c>
      <c r="P94" s="21">
        <v>161</v>
      </c>
      <c r="Q94" s="29">
        <v>344</v>
      </c>
      <c r="R94" s="20">
        <v>204</v>
      </c>
      <c r="S94" s="26">
        <v>140</v>
      </c>
      <c r="T94" s="19">
        <v>363</v>
      </c>
      <c r="U94" s="20">
        <v>210</v>
      </c>
      <c r="V94" s="21">
        <v>153</v>
      </c>
      <c r="W94" s="19">
        <v>339</v>
      </c>
      <c r="X94" s="20">
        <v>202</v>
      </c>
      <c r="Y94" s="21">
        <v>137</v>
      </c>
      <c r="Z94" s="29">
        <f>AA94+AB94</f>
        <v>374</v>
      </c>
      <c r="AA94" s="20">
        <v>201</v>
      </c>
      <c r="AB94" s="26">
        <v>173</v>
      </c>
      <c r="AC94" s="19">
        <f>AD94+AE94</f>
        <v>449</v>
      </c>
      <c r="AD94" s="20">
        <v>251</v>
      </c>
      <c r="AE94" s="26">
        <v>198</v>
      </c>
      <c r="AF94" s="19">
        <v>439</v>
      </c>
      <c r="AG94" s="20">
        <v>246</v>
      </c>
      <c r="AH94" s="26">
        <v>193</v>
      </c>
      <c r="AI94" s="19">
        <v>451</v>
      </c>
      <c r="AJ94" s="20">
        <v>304</v>
      </c>
      <c r="AK94" s="40">
        <v>147</v>
      </c>
      <c r="AL94" s="3">
        <f t="shared" si="10"/>
        <v>8950</v>
      </c>
      <c r="AM94" s="3">
        <f t="shared" si="11"/>
        <v>1829</v>
      </c>
      <c r="AN94" s="3">
        <f t="shared" si="12"/>
        <v>2646</v>
      </c>
      <c r="AO94" s="3">
        <f t="shared" si="13"/>
        <v>848</v>
      </c>
      <c r="AP94" s="3">
        <f t="shared" si="14"/>
        <v>1204</v>
      </c>
    </row>
    <row r="95" ht="12" customHeight="1" spans="1:42">
      <c r="A95" s="18"/>
      <c r="B95" s="19"/>
      <c r="C95" s="20"/>
      <c r="D95" s="21"/>
      <c r="E95" s="19"/>
      <c r="F95" s="20"/>
      <c r="G95" s="21"/>
      <c r="H95" s="19"/>
      <c r="I95" s="20"/>
      <c r="J95" s="21"/>
      <c r="K95" s="19"/>
      <c r="L95" s="20"/>
      <c r="M95" s="26"/>
      <c r="N95" s="19"/>
      <c r="O95" s="20"/>
      <c r="P95" s="21"/>
      <c r="Q95" s="29"/>
      <c r="R95" s="20"/>
      <c r="S95" s="26"/>
      <c r="T95" s="19"/>
      <c r="U95" s="20"/>
      <c r="V95" s="21"/>
      <c r="W95" s="19"/>
      <c r="X95" s="20"/>
      <c r="Y95" s="21"/>
      <c r="Z95" s="29"/>
      <c r="AA95" s="20"/>
      <c r="AB95" s="26"/>
      <c r="AC95" s="19"/>
      <c r="AD95" s="20"/>
      <c r="AE95" s="26"/>
      <c r="AF95" s="19"/>
      <c r="AG95" s="20"/>
      <c r="AH95" s="26"/>
      <c r="AI95" s="19"/>
      <c r="AJ95" s="20"/>
      <c r="AK95" s="40"/>
      <c r="AL95" s="3">
        <f t="shared" si="10"/>
        <v>0</v>
      </c>
      <c r="AM95" s="3">
        <f t="shared" si="11"/>
        <v>0</v>
      </c>
      <c r="AN95" s="3">
        <f t="shared" si="12"/>
        <v>0</v>
      </c>
      <c r="AO95" s="3">
        <f t="shared" si="13"/>
        <v>0</v>
      </c>
      <c r="AP95" s="3">
        <f t="shared" si="14"/>
        <v>0</v>
      </c>
    </row>
    <row r="96" s="3" customFormat="1" ht="12" customHeight="1" spans="1:42">
      <c r="A96" s="14" t="s">
        <v>26</v>
      </c>
      <c r="B96" s="15">
        <v>1.868</v>
      </c>
      <c r="C96" s="16">
        <v>1.044</v>
      </c>
      <c r="D96" s="17">
        <v>824</v>
      </c>
      <c r="E96" s="15">
        <v>1.798</v>
      </c>
      <c r="F96" s="16">
        <v>1.028</v>
      </c>
      <c r="G96" s="17">
        <v>770</v>
      </c>
      <c r="H96" s="15">
        <v>1.758</v>
      </c>
      <c r="I96" s="16">
        <v>1.015</v>
      </c>
      <c r="J96" s="17">
        <v>743</v>
      </c>
      <c r="K96" s="22">
        <v>2001</v>
      </c>
      <c r="L96" s="23">
        <v>1144</v>
      </c>
      <c r="M96" s="27">
        <v>857</v>
      </c>
      <c r="N96" s="22">
        <v>2002</v>
      </c>
      <c r="O96" s="23">
        <v>1156</v>
      </c>
      <c r="P96" s="17">
        <v>846</v>
      </c>
      <c r="Q96" s="28">
        <v>1971</v>
      </c>
      <c r="R96" s="23">
        <v>1077</v>
      </c>
      <c r="S96" s="27">
        <v>894</v>
      </c>
      <c r="T96" s="22">
        <v>2011</v>
      </c>
      <c r="U96" s="23">
        <v>1087</v>
      </c>
      <c r="V96" s="17">
        <v>924</v>
      </c>
      <c r="W96" s="15">
        <v>2116</v>
      </c>
      <c r="X96" s="16">
        <v>1196</v>
      </c>
      <c r="Y96" s="17">
        <v>920</v>
      </c>
      <c r="Z96" s="28">
        <f>SUM(Z97:Z101)</f>
        <v>2169</v>
      </c>
      <c r="AA96" s="16">
        <f>SUM(AA97:AA101)</f>
        <v>1192</v>
      </c>
      <c r="AB96" s="27">
        <f>SUM(AB97:AB101)</f>
        <v>977</v>
      </c>
      <c r="AC96" s="22">
        <f>SUM(AC97:AC101)</f>
        <v>2302</v>
      </c>
      <c r="AD96" s="16">
        <v>1275</v>
      </c>
      <c r="AE96" s="27">
        <v>1027</v>
      </c>
      <c r="AF96" s="22">
        <v>2323</v>
      </c>
      <c r="AG96" s="16">
        <v>1277</v>
      </c>
      <c r="AH96" s="27">
        <v>1046</v>
      </c>
      <c r="AI96" s="22">
        <v>2398</v>
      </c>
      <c r="AJ96" s="16">
        <v>1563</v>
      </c>
      <c r="AK96" s="41">
        <v>835</v>
      </c>
      <c r="AL96" s="3">
        <f t="shared" si="10"/>
        <v>40931.511</v>
      </c>
      <c r="AM96" s="3">
        <f t="shared" si="11"/>
        <v>10663</v>
      </c>
      <c r="AN96" s="3">
        <f t="shared" si="12"/>
        <v>10970.087</v>
      </c>
      <c r="AO96" s="3">
        <f t="shared" si="13"/>
        <v>4805</v>
      </c>
      <c r="AP96" s="3">
        <f t="shared" si="14"/>
        <v>6503</v>
      </c>
    </row>
    <row r="97" ht="12" customHeight="1" spans="1:42">
      <c r="A97" s="18">
        <v>60</v>
      </c>
      <c r="B97" s="19">
        <v>394</v>
      </c>
      <c r="C97" s="20">
        <v>232</v>
      </c>
      <c r="D97" s="21">
        <v>162</v>
      </c>
      <c r="E97" s="19">
        <v>399</v>
      </c>
      <c r="F97" s="20">
        <v>238</v>
      </c>
      <c r="G97" s="21">
        <v>161</v>
      </c>
      <c r="H97" s="19">
        <v>340</v>
      </c>
      <c r="I97" s="20">
        <v>211</v>
      </c>
      <c r="J97" s="21">
        <v>129</v>
      </c>
      <c r="K97" s="19">
        <v>394</v>
      </c>
      <c r="L97" s="20">
        <v>225</v>
      </c>
      <c r="M97" s="26">
        <v>169</v>
      </c>
      <c r="N97" s="19">
        <v>393</v>
      </c>
      <c r="O97" s="20">
        <v>237</v>
      </c>
      <c r="P97" s="21">
        <v>156</v>
      </c>
      <c r="Q97" s="29">
        <v>370</v>
      </c>
      <c r="R97" s="20">
        <v>205</v>
      </c>
      <c r="S97" s="26">
        <v>165</v>
      </c>
      <c r="T97" s="19">
        <v>405</v>
      </c>
      <c r="U97" s="20">
        <v>218</v>
      </c>
      <c r="V97" s="21">
        <v>187</v>
      </c>
      <c r="W97" s="19">
        <v>418</v>
      </c>
      <c r="X97" s="20">
        <v>248</v>
      </c>
      <c r="Y97" s="21">
        <v>170</v>
      </c>
      <c r="Z97" s="29">
        <f>AA97+AB97</f>
        <v>405</v>
      </c>
      <c r="AA97" s="20">
        <v>229</v>
      </c>
      <c r="AB97" s="26">
        <v>176</v>
      </c>
      <c r="AC97" s="19">
        <f>AD97+AE97</f>
        <v>442</v>
      </c>
      <c r="AD97" s="20">
        <v>245</v>
      </c>
      <c r="AE97" s="26">
        <v>197</v>
      </c>
      <c r="AF97" s="19">
        <v>474</v>
      </c>
      <c r="AG97" s="20">
        <v>248</v>
      </c>
      <c r="AH97" s="26">
        <v>226</v>
      </c>
      <c r="AI97" s="19">
        <v>497</v>
      </c>
      <c r="AJ97" s="20">
        <v>318</v>
      </c>
      <c r="AK97" s="40">
        <v>179</v>
      </c>
      <c r="AL97" s="3">
        <f t="shared" si="10"/>
        <v>9862</v>
      </c>
      <c r="AM97" s="3">
        <f t="shared" si="11"/>
        <v>2077</v>
      </c>
      <c r="AN97" s="3">
        <f t="shared" si="12"/>
        <v>2854</v>
      </c>
      <c r="AO97" s="3">
        <f t="shared" si="13"/>
        <v>948</v>
      </c>
      <c r="AP97" s="42">
        <f t="shared" si="14"/>
        <v>1288</v>
      </c>
    </row>
    <row r="98" ht="12" customHeight="1" spans="1:42">
      <c r="A98" s="18">
        <v>61</v>
      </c>
      <c r="B98" s="19">
        <v>333</v>
      </c>
      <c r="C98" s="20">
        <v>182</v>
      </c>
      <c r="D98" s="21">
        <v>151</v>
      </c>
      <c r="E98" s="19">
        <v>367</v>
      </c>
      <c r="F98" s="20">
        <v>209</v>
      </c>
      <c r="G98" s="21">
        <v>158</v>
      </c>
      <c r="H98" s="19">
        <v>342</v>
      </c>
      <c r="I98" s="20">
        <v>200</v>
      </c>
      <c r="J98" s="21">
        <v>142</v>
      </c>
      <c r="K98" s="19">
        <v>391</v>
      </c>
      <c r="L98" s="20">
        <v>233</v>
      </c>
      <c r="M98" s="26">
        <v>158</v>
      </c>
      <c r="N98" s="19">
        <v>431</v>
      </c>
      <c r="O98" s="20">
        <v>256</v>
      </c>
      <c r="P98" s="21">
        <v>175</v>
      </c>
      <c r="Q98" s="29">
        <v>381</v>
      </c>
      <c r="R98" s="20">
        <v>198</v>
      </c>
      <c r="S98" s="26">
        <v>183</v>
      </c>
      <c r="T98" s="19">
        <v>356</v>
      </c>
      <c r="U98" s="20">
        <v>191</v>
      </c>
      <c r="V98" s="21">
        <v>165</v>
      </c>
      <c r="W98" s="19">
        <v>405</v>
      </c>
      <c r="X98" s="20">
        <v>228</v>
      </c>
      <c r="Y98" s="21">
        <v>177</v>
      </c>
      <c r="Z98" s="29">
        <f>AA98+AB98</f>
        <v>438</v>
      </c>
      <c r="AA98" s="20">
        <v>243</v>
      </c>
      <c r="AB98" s="26">
        <v>195</v>
      </c>
      <c r="AC98" s="19">
        <f>AD98+AE98</f>
        <v>462</v>
      </c>
      <c r="AD98" s="20">
        <v>269</v>
      </c>
      <c r="AE98" s="26">
        <v>193</v>
      </c>
      <c r="AF98" s="19">
        <v>431</v>
      </c>
      <c r="AG98" s="20">
        <v>241</v>
      </c>
      <c r="AH98" s="26">
        <v>190</v>
      </c>
      <c r="AI98" s="19">
        <v>469</v>
      </c>
      <c r="AJ98" s="20">
        <v>313</v>
      </c>
      <c r="AK98" s="40">
        <v>156</v>
      </c>
      <c r="AL98" s="3">
        <f t="shared" si="10"/>
        <v>9612</v>
      </c>
      <c r="AM98" s="3">
        <f t="shared" si="11"/>
        <v>2043</v>
      </c>
      <c r="AN98" s="3">
        <f t="shared" si="12"/>
        <v>2763</v>
      </c>
      <c r="AO98" s="3">
        <f t="shared" si="13"/>
        <v>911</v>
      </c>
      <c r="AP98" s="3">
        <f t="shared" si="14"/>
        <v>1294</v>
      </c>
    </row>
    <row r="99" ht="12" customHeight="1" spans="1:42">
      <c r="A99" s="18">
        <v>62</v>
      </c>
      <c r="B99" s="19">
        <v>365</v>
      </c>
      <c r="C99" s="20">
        <v>197</v>
      </c>
      <c r="D99" s="21">
        <v>168</v>
      </c>
      <c r="E99" s="19">
        <v>329</v>
      </c>
      <c r="F99" s="20">
        <v>180</v>
      </c>
      <c r="G99" s="21">
        <v>149</v>
      </c>
      <c r="H99" s="19">
        <v>380</v>
      </c>
      <c r="I99" s="20">
        <v>215</v>
      </c>
      <c r="J99" s="21">
        <v>165</v>
      </c>
      <c r="K99" s="19">
        <v>418</v>
      </c>
      <c r="L99" s="20">
        <v>237</v>
      </c>
      <c r="M99" s="26">
        <v>181</v>
      </c>
      <c r="N99" s="19">
        <v>366</v>
      </c>
      <c r="O99" s="20">
        <v>221</v>
      </c>
      <c r="P99" s="21">
        <v>145</v>
      </c>
      <c r="Q99" s="29">
        <v>416</v>
      </c>
      <c r="R99" s="20">
        <v>225</v>
      </c>
      <c r="S99" s="26">
        <v>191</v>
      </c>
      <c r="T99" s="19">
        <v>397</v>
      </c>
      <c r="U99" s="20">
        <v>239</v>
      </c>
      <c r="V99" s="21">
        <v>158</v>
      </c>
      <c r="W99" s="19">
        <v>435</v>
      </c>
      <c r="X99" s="20">
        <v>248</v>
      </c>
      <c r="Y99" s="21">
        <v>187</v>
      </c>
      <c r="Z99" s="29">
        <f>AA99+AB99</f>
        <v>423</v>
      </c>
      <c r="AA99" s="20">
        <v>245</v>
      </c>
      <c r="AB99" s="26">
        <v>178</v>
      </c>
      <c r="AC99" s="19">
        <f>AD99+AE99</f>
        <v>434</v>
      </c>
      <c r="AD99" s="20">
        <v>245</v>
      </c>
      <c r="AE99" s="26">
        <v>189</v>
      </c>
      <c r="AF99" s="19">
        <v>476</v>
      </c>
      <c r="AG99" s="20">
        <v>270</v>
      </c>
      <c r="AH99" s="26">
        <v>206</v>
      </c>
      <c r="AI99" s="19">
        <v>462</v>
      </c>
      <c r="AJ99" s="20">
        <v>307</v>
      </c>
      <c r="AK99" s="40">
        <v>155</v>
      </c>
      <c r="AL99" s="3">
        <f t="shared" si="10"/>
        <v>9802</v>
      </c>
      <c r="AM99" s="3">
        <f t="shared" si="11"/>
        <v>2072</v>
      </c>
      <c r="AN99" s="3">
        <f t="shared" si="12"/>
        <v>2829</v>
      </c>
      <c r="AO99" s="3">
        <f t="shared" si="13"/>
        <v>915</v>
      </c>
      <c r="AP99" s="3">
        <f t="shared" si="14"/>
        <v>1315</v>
      </c>
    </row>
    <row r="100" ht="12" customHeight="1" spans="1:42">
      <c r="A100" s="18">
        <v>63</v>
      </c>
      <c r="B100" s="19">
        <v>374</v>
      </c>
      <c r="C100" s="20">
        <v>217</v>
      </c>
      <c r="D100" s="21">
        <v>157</v>
      </c>
      <c r="E100" s="19">
        <v>354</v>
      </c>
      <c r="F100" s="20">
        <v>214</v>
      </c>
      <c r="G100" s="21">
        <v>140</v>
      </c>
      <c r="H100" s="19">
        <v>367</v>
      </c>
      <c r="I100" s="20">
        <v>200</v>
      </c>
      <c r="J100" s="21">
        <v>167</v>
      </c>
      <c r="K100" s="19">
        <v>411</v>
      </c>
      <c r="L100" s="20">
        <v>227</v>
      </c>
      <c r="M100" s="26">
        <v>184</v>
      </c>
      <c r="N100" s="19">
        <v>381</v>
      </c>
      <c r="O100" s="20">
        <v>213</v>
      </c>
      <c r="P100" s="21">
        <v>168</v>
      </c>
      <c r="Q100" s="29">
        <v>404</v>
      </c>
      <c r="R100" s="20">
        <v>246</v>
      </c>
      <c r="S100" s="26">
        <v>158</v>
      </c>
      <c r="T100" s="19">
        <v>407</v>
      </c>
      <c r="U100" s="20">
        <v>220</v>
      </c>
      <c r="V100" s="21">
        <v>187</v>
      </c>
      <c r="W100" s="19">
        <v>435</v>
      </c>
      <c r="X100" s="20">
        <v>244</v>
      </c>
      <c r="Y100" s="21">
        <v>191</v>
      </c>
      <c r="Z100" s="29">
        <f>AA100+AB100</f>
        <v>446</v>
      </c>
      <c r="AA100" s="20">
        <v>226</v>
      </c>
      <c r="AB100" s="26">
        <v>220</v>
      </c>
      <c r="AC100" s="19">
        <f>AD100+AE100</f>
        <v>433</v>
      </c>
      <c r="AD100" s="20">
        <v>232</v>
      </c>
      <c r="AE100" s="26">
        <v>201</v>
      </c>
      <c r="AF100" s="19">
        <v>456</v>
      </c>
      <c r="AG100" s="20">
        <v>250</v>
      </c>
      <c r="AH100" s="26">
        <v>206</v>
      </c>
      <c r="AI100" s="19">
        <v>511</v>
      </c>
      <c r="AJ100" s="20">
        <v>323</v>
      </c>
      <c r="AK100" s="40">
        <v>188</v>
      </c>
      <c r="AL100" s="3">
        <f t="shared" si="10"/>
        <v>9958</v>
      </c>
      <c r="AM100" s="3">
        <f t="shared" si="11"/>
        <v>2167</v>
      </c>
      <c r="AN100" s="3">
        <f t="shared" si="12"/>
        <v>2812</v>
      </c>
      <c r="AO100" s="3">
        <f t="shared" si="13"/>
        <v>1006</v>
      </c>
      <c r="AP100" s="3">
        <f t="shared" si="14"/>
        <v>1275</v>
      </c>
    </row>
    <row r="101" ht="12" customHeight="1" spans="1:42">
      <c r="A101" s="18">
        <v>64</v>
      </c>
      <c r="B101" s="19">
        <v>402</v>
      </c>
      <c r="C101" s="20">
        <v>216</v>
      </c>
      <c r="D101" s="21">
        <v>186</v>
      </c>
      <c r="E101" s="19">
        <v>349</v>
      </c>
      <c r="F101" s="20">
        <v>187</v>
      </c>
      <c r="G101" s="21">
        <v>162</v>
      </c>
      <c r="H101" s="19">
        <v>329</v>
      </c>
      <c r="I101" s="20">
        <v>189</v>
      </c>
      <c r="J101" s="21">
        <v>140</v>
      </c>
      <c r="K101" s="19">
        <v>387</v>
      </c>
      <c r="L101" s="20">
        <v>222</v>
      </c>
      <c r="M101" s="26">
        <v>165</v>
      </c>
      <c r="N101" s="19">
        <v>431</v>
      </c>
      <c r="O101" s="20">
        <v>229</v>
      </c>
      <c r="P101" s="21">
        <v>202</v>
      </c>
      <c r="Q101" s="29">
        <v>400</v>
      </c>
      <c r="R101" s="20">
        <v>203</v>
      </c>
      <c r="S101" s="26">
        <v>197</v>
      </c>
      <c r="T101" s="19">
        <v>446</v>
      </c>
      <c r="U101" s="20">
        <v>219</v>
      </c>
      <c r="V101" s="21">
        <v>227</v>
      </c>
      <c r="W101" s="19">
        <v>423</v>
      </c>
      <c r="X101" s="20">
        <v>228</v>
      </c>
      <c r="Y101" s="21">
        <v>195</v>
      </c>
      <c r="Z101" s="29">
        <f>AA101+AB101</f>
        <v>457</v>
      </c>
      <c r="AA101" s="20">
        <v>249</v>
      </c>
      <c r="AB101" s="26">
        <v>208</v>
      </c>
      <c r="AC101" s="19">
        <f>AD101+AE101</f>
        <v>531</v>
      </c>
      <c r="AD101" s="20">
        <v>284</v>
      </c>
      <c r="AE101" s="26">
        <v>247</v>
      </c>
      <c r="AF101" s="19">
        <v>486</v>
      </c>
      <c r="AG101" s="20">
        <v>268</v>
      </c>
      <c r="AH101" s="26">
        <v>218</v>
      </c>
      <c r="AI101" s="19">
        <v>459</v>
      </c>
      <c r="AJ101" s="20">
        <v>302</v>
      </c>
      <c r="AK101" s="40">
        <v>157</v>
      </c>
      <c r="AL101" s="3">
        <f t="shared" si="10"/>
        <v>10200</v>
      </c>
      <c r="AM101" s="3">
        <f t="shared" si="11"/>
        <v>2304</v>
      </c>
      <c r="AN101" s="3">
        <f t="shared" si="12"/>
        <v>2796</v>
      </c>
      <c r="AO101" s="3">
        <f t="shared" si="13"/>
        <v>1025</v>
      </c>
      <c r="AP101" s="3">
        <f t="shared" si="14"/>
        <v>1331</v>
      </c>
    </row>
    <row r="102" ht="12" customHeight="1" spans="1:42">
      <c r="A102" s="18"/>
      <c r="B102" s="19"/>
      <c r="C102" s="20"/>
      <c r="D102" s="21"/>
      <c r="E102" s="19"/>
      <c r="F102" s="20"/>
      <c r="G102" s="21"/>
      <c r="H102" s="19"/>
      <c r="I102" s="20"/>
      <c r="J102" s="21"/>
      <c r="K102" s="19"/>
      <c r="L102" s="20"/>
      <c r="M102" s="26"/>
      <c r="N102" s="19"/>
      <c r="O102" s="20"/>
      <c r="P102" s="21"/>
      <c r="Q102" s="29"/>
      <c r="R102" s="20"/>
      <c r="S102" s="26"/>
      <c r="T102" s="19"/>
      <c r="U102" s="20"/>
      <c r="V102" s="21"/>
      <c r="W102" s="19"/>
      <c r="X102" s="20"/>
      <c r="Y102" s="21"/>
      <c r="Z102" s="29"/>
      <c r="AA102" s="20"/>
      <c r="AB102" s="26"/>
      <c r="AC102" s="19"/>
      <c r="AD102" s="20"/>
      <c r="AE102" s="26"/>
      <c r="AF102" s="19"/>
      <c r="AG102" s="20"/>
      <c r="AH102" s="26"/>
      <c r="AI102" s="19"/>
      <c r="AJ102" s="20"/>
      <c r="AK102" s="40"/>
      <c r="AL102" s="3">
        <f t="shared" si="10"/>
        <v>0</v>
      </c>
      <c r="AM102" s="3">
        <f t="shared" si="11"/>
        <v>0</v>
      </c>
      <c r="AN102" s="3">
        <f t="shared" si="12"/>
        <v>0</v>
      </c>
      <c r="AO102" s="3">
        <f t="shared" si="13"/>
        <v>0</v>
      </c>
      <c r="AP102" s="3">
        <f t="shared" si="14"/>
        <v>0</v>
      </c>
    </row>
    <row r="103" s="3" customFormat="1" ht="12" customHeight="1" spans="1:42">
      <c r="A103" s="14" t="s">
        <v>27</v>
      </c>
      <c r="B103" s="15">
        <v>2.137</v>
      </c>
      <c r="C103" s="16">
        <v>1.189</v>
      </c>
      <c r="D103" s="17">
        <v>948</v>
      </c>
      <c r="E103" s="15">
        <v>2.346</v>
      </c>
      <c r="F103" s="16">
        <v>1.265</v>
      </c>
      <c r="G103" s="17">
        <v>1.081</v>
      </c>
      <c r="H103" s="15">
        <v>2.351</v>
      </c>
      <c r="I103" s="16">
        <v>1.284</v>
      </c>
      <c r="J103" s="17">
        <v>1.067</v>
      </c>
      <c r="K103" s="22">
        <v>2195</v>
      </c>
      <c r="L103" s="23">
        <v>1175</v>
      </c>
      <c r="M103" s="24">
        <v>1020</v>
      </c>
      <c r="N103" s="22">
        <v>2253</v>
      </c>
      <c r="O103" s="23">
        <v>1227</v>
      </c>
      <c r="P103" s="25">
        <v>1026</v>
      </c>
      <c r="Q103" s="28">
        <v>2243</v>
      </c>
      <c r="R103" s="23">
        <v>1166</v>
      </c>
      <c r="S103" s="24">
        <v>1077</v>
      </c>
      <c r="T103" s="22">
        <v>2277</v>
      </c>
      <c r="U103" s="23">
        <v>1242</v>
      </c>
      <c r="V103" s="25">
        <v>1035</v>
      </c>
      <c r="W103" s="22">
        <v>2260</v>
      </c>
      <c r="X103" s="23">
        <v>1163</v>
      </c>
      <c r="Y103" s="25">
        <v>1097</v>
      </c>
      <c r="Z103" s="28">
        <f>SUM(Z104:Z108)</f>
        <v>2435</v>
      </c>
      <c r="AA103" s="16">
        <f>SUM(AA104:AA108)</f>
        <v>1298</v>
      </c>
      <c r="AB103" s="27">
        <f>SUM(AB104:AB108)</f>
        <v>1137</v>
      </c>
      <c r="AC103" s="22">
        <f>SUM(AC104:AC108)</f>
        <v>2678</v>
      </c>
      <c r="AD103" s="16">
        <v>1398</v>
      </c>
      <c r="AE103" s="27">
        <v>1280</v>
      </c>
      <c r="AF103" s="22">
        <v>2620</v>
      </c>
      <c r="AG103" s="16">
        <v>1407</v>
      </c>
      <c r="AH103" s="27">
        <v>1213</v>
      </c>
      <c r="AI103" s="22">
        <v>2729</v>
      </c>
      <c r="AJ103" s="16">
        <v>1727</v>
      </c>
      <c r="AK103" s="41">
        <v>1002</v>
      </c>
      <c r="AL103" s="3">
        <f t="shared" si="10"/>
        <v>44340.72</v>
      </c>
      <c r="AM103" s="3">
        <f t="shared" si="11"/>
        <v>10837.148</v>
      </c>
      <c r="AN103" s="3">
        <f t="shared" si="12"/>
        <v>11806.738</v>
      </c>
      <c r="AO103" s="3">
        <f t="shared" si="13"/>
        <v>5729</v>
      </c>
      <c r="AP103" s="3">
        <f t="shared" si="14"/>
        <v>6993</v>
      </c>
    </row>
    <row r="104" ht="12" customHeight="1" spans="1:42">
      <c r="A104" s="18">
        <v>65</v>
      </c>
      <c r="B104" s="19">
        <v>430</v>
      </c>
      <c r="C104" s="20">
        <v>230</v>
      </c>
      <c r="D104" s="21">
        <v>200</v>
      </c>
      <c r="E104" s="19">
        <v>568</v>
      </c>
      <c r="F104" s="20">
        <v>311</v>
      </c>
      <c r="G104" s="21">
        <v>257</v>
      </c>
      <c r="H104" s="19">
        <v>501</v>
      </c>
      <c r="I104" s="20">
        <v>294</v>
      </c>
      <c r="J104" s="21">
        <v>207</v>
      </c>
      <c r="K104" s="19">
        <v>415</v>
      </c>
      <c r="L104" s="20">
        <v>234</v>
      </c>
      <c r="M104" s="26">
        <v>181</v>
      </c>
      <c r="N104" s="19">
        <v>450</v>
      </c>
      <c r="O104" s="20">
        <v>241</v>
      </c>
      <c r="P104" s="21">
        <v>209</v>
      </c>
      <c r="Q104" s="29">
        <v>449</v>
      </c>
      <c r="R104" s="20">
        <v>236</v>
      </c>
      <c r="S104" s="26">
        <v>213</v>
      </c>
      <c r="T104" s="19">
        <v>443</v>
      </c>
      <c r="U104" s="20">
        <v>233</v>
      </c>
      <c r="V104" s="21">
        <v>210</v>
      </c>
      <c r="W104" s="19">
        <v>486</v>
      </c>
      <c r="X104" s="20">
        <v>260</v>
      </c>
      <c r="Y104" s="21">
        <v>226</v>
      </c>
      <c r="Z104" s="29">
        <f>AA104+AB104</f>
        <v>432</v>
      </c>
      <c r="AA104" s="20">
        <v>235</v>
      </c>
      <c r="AB104" s="26">
        <v>197</v>
      </c>
      <c r="AC104" s="19">
        <f>AD104+AE104</f>
        <v>528</v>
      </c>
      <c r="AD104" s="20">
        <v>267</v>
      </c>
      <c r="AE104" s="26">
        <v>261</v>
      </c>
      <c r="AF104" s="19">
        <v>511</v>
      </c>
      <c r="AG104" s="20">
        <v>274</v>
      </c>
      <c r="AH104" s="26">
        <v>237</v>
      </c>
      <c r="AI104" s="19">
        <v>530</v>
      </c>
      <c r="AJ104" s="20">
        <v>332</v>
      </c>
      <c r="AK104" s="40">
        <v>198</v>
      </c>
      <c r="AL104" s="3">
        <f t="shared" si="10"/>
        <v>11486</v>
      </c>
      <c r="AM104" s="3">
        <f t="shared" si="11"/>
        <v>2596</v>
      </c>
      <c r="AN104" s="3">
        <f t="shared" si="12"/>
        <v>3147</v>
      </c>
      <c r="AO104" s="3">
        <f t="shared" si="13"/>
        <v>1119</v>
      </c>
      <c r="AP104" s="42">
        <f t="shared" si="14"/>
        <v>1368</v>
      </c>
    </row>
    <row r="105" ht="12" customHeight="1" spans="1:42">
      <c r="A105" s="18">
        <v>66</v>
      </c>
      <c r="B105" s="19">
        <v>433</v>
      </c>
      <c r="C105" s="20">
        <v>239</v>
      </c>
      <c r="D105" s="21">
        <v>194</v>
      </c>
      <c r="E105" s="19">
        <v>445</v>
      </c>
      <c r="F105" s="20">
        <v>232</v>
      </c>
      <c r="G105" s="21">
        <v>213</v>
      </c>
      <c r="H105" s="19">
        <v>433</v>
      </c>
      <c r="I105" s="20">
        <v>237</v>
      </c>
      <c r="J105" s="21">
        <v>196</v>
      </c>
      <c r="K105" s="19">
        <v>412</v>
      </c>
      <c r="L105" s="20">
        <v>193</v>
      </c>
      <c r="M105" s="26">
        <v>219</v>
      </c>
      <c r="N105" s="19">
        <v>437</v>
      </c>
      <c r="O105" s="20">
        <v>237</v>
      </c>
      <c r="P105" s="21">
        <v>200</v>
      </c>
      <c r="Q105" s="29">
        <v>393</v>
      </c>
      <c r="R105" s="20">
        <v>200</v>
      </c>
      <c r="S105" s="26">
        <v>193</v>
      </c>
      <c r="T105" s="19">
        <v>443</v>
      </c>
      <c r="U105" s="20">
        <v>250</v>
      </c>
      <c r="V105" s="21">
        <v>193</v>
      </c>
      <c r="W105" s="19">
        <v>430</v>
      </c>
      <c r="X105" s="20">
        <v>210</v>
      </c>
      <c r="Y105" s="21">
        <v>220</v>
      </c>
      <c r="Z105" s="29">
        <f>AA105+AB105</f>
        <v>487</v>
      </c>
      <c r="AA105" s="20">
        <v>247</v>
      </c>
      <c r="AB105" s="26">
        <v>240</v>
      </c>
      <c r="AC105" s="19">
        <f>AD105+AE105</f>
        <v>552</v>
      </c>
      <c r="AD105" s="20">
        <v>301</v>
      </c>
      <c r="AE105" s="26">
        <v>251</v>
      </c>
      <c r="AF105" s="19">
        <v>519</v>
      </c>
      <c r="AG105" s="20">
        <v>292</v>
      </c>
      <c r="AH105" s="26">
        <v>227</v>
      </c>
      <c r="AI105" s="19">
        <v>513</v>
      </c>
      <c r="AJ105" s="20">
        <v>337</v>
      </c>
      <c r="AK105" s="40">
        <v>176</v>
      </c>
      <c r="AL105" s="3">
        <f t="shared" si="10"/>
        <v>10994</v>
      </c>
      <c r="AM105" s="3">
        <f t="shared" si="11"/>
        <v>2522</v>
      </c>
      <c r="AN105" s="3">
        <f t="shared" si="12"/>
        <v>2975</v>
      </c>
      <c r="AO105" s="3">
        <f t="shared" si="13"/>
        <v>1114</v>
      </c>
      <c r="AP105" s="3">
        <f t="shared" si="14"/>
        <v>1387</v>
      </c>
    </row>
    <row r="106" ht="12" customHeight="1" spans="1:42">
      <c r="A106" s="18">
        <v>67</v>
      </c>
      <c r="B106" s="19">
        <v>413</v>
      </c>
      <c r="C106" s="20">
        <v>249</v>
      </c>
      <c r="D106" s="21">
        <v>164</v>
      </c>
      <c r="E106" s="19">
        <v>456</v>
      </c>
      <c r="F106" s="20">
        <v>247</v>
      </c>
      <c r="G106" s="21">
        <v>209</v>
      </c>
      <c r="H106" s="19">
        <v>485</v>
      </c>
      <c r="I106" s="20">
        <v>254</v>
      </c>
      <c r="J106" s="21">
        <v>231</v>
      </c>
      <c r="K106" s="19">
        <v>430</v>
      </c>
      <c r="L106" s="20">
        <v>242</v>
      </c>
      <c r="M106" s="26">
        <v>188</v>
      </c>
      <c r="N106" s="19">
        <v>432</v>
      </c>
      <c r="O106" s="20">
        <v>233</v>
      </c>
      <c r="P106" s="21">
        <v>199</v>
      </c>
      <c r="Q106" s="29">
        <v>429</v>
      </c>
      <c r="R106" s="20">
        <v>216</v>
      </c>
      <c r="S106" s="26">
        <v>213</v>
      </c>
      <c r="T106" s="19">
        <v>453</v>
      </c>
      <c r="U106" s="20">
        <v>250</v>
      </c>
      <c r="V106" s="21">
        <v>203</v>
      </c>
      <c r="W106" s="19">
        <v>452</v>
      </c>
      <c r="X106" s="20">
        <v>231</v>
      </c>
      <c r="Y106" s="21">
        <v>221</v>
      </c>
      <c r="Z106" s="29">
        <f>AA106+AB106</f>
        <v>475</v>
      </c>
      <c r="AA106" s="20">
        <v>256</v>
      </c>
      <c r="AB106" s="26">
        <v>219</v>
      </c>
      <c r="AC106" s="19">
        <f>AD106+AE106</f>
        <v>518</v>
      </c>
      <c r="AD106" s="20">
        <v>280</v>
      </c>
      <c r="AE106" s="26">
        <v>238</v>
      </c>
      <c r="AF106" s="19">
        <v>538</v>
      </c>
      <c r="AG106" s="20">
        <v>280</v>
      </c>
      <c r="AH106" s="26">
        <v>258</v>
      </c>
      <c r="AI106" s="19">
        <v>540</v>
      </c>
      <c r="AJ106" s="20">
        <v>332</v>
      </c>
      <c r="AK106" s="40">
        <v>208</v>
      </c>
      <c r="AL106" s="3">
        <f t="shared" si="10"/>
        <v>11242</v>
      </c>
      <c r="AM106" s="3">
        <f t="shared" si="11"/>
        <v>2551</v>
      </c>
      <c r="AN106" s="3">
        <f t="shared" si="12"/>
        <v>3070</v>
      </c>
      <c r="AO106" s="3">
        <f t="shared" si="13"/>
        <v>1144</v>
      </c>
      <c r="AP106" s="3">
        <f t="shared" si="14"/>
        <v>1379</v>
      </c>
    </row>
    <row r="107" ht="12" customHeight="1" spans="1:42">
      <c r="A107" s="18">
        <v>68</v>
      </c>
      <c r="B107" s="19">
        <v>430</v>
      </c>
      <c r="C107" s="20">
        <v>231</v>
      </c>
      <c r="D107" s="21">
        <v>199</v>
      </c>
      <c r="E107" s="19">
        <v>444</v>
      </c>
      <c r="F107" s="20">
        <v>239</v>
      </c>
      <c r="G107" s="21">
        <v>205</v>
      </c>
      <c r="H107" s="19">
        <v>414</v>
      </c>
      <c r="I107" s="20">
        <v>213</v>
      </c>
      <c r="J107" s="21">
        <v>201</v>
      </c>
      <c r="K107" s="19">
        <v>459</v>
      </c>
      <c r="L107" s="20">
        <v>248</v>
      </c>
      <c r="M107" s="26">
        <v>211</v>
      </c>
      <c r="N107" s="19">
        <v>441</v>
      </c>
      <c r="O107" s="20">
        <v>238</v>
      </c>
      <c r="P107" s="21">
        <v>203</v>
      </c>
      <c r="Q107" s="29">
        <v>475</v>
      </c>
      <c r="R107" s="20">
        <v>240</v>
      </c>
      <c r="S107" s="26">
        <v>235</v>
      </c>
      <c r="T107" s="19">
        <v>468</v>
      </c>
      <c r="U107" s="20">
        <v>242</v>
      </c>
      <c r="V107" s="21">
        <v>226</v>
      </c>
      <c r="W107" s="19">
        <v>460</v>
      </c>
      <c r="X107" s="20">
        <v>237</v>
      </c>
      <c r="Y107" s="21">
        <v>223</v>
      </c>
      <c r="Z107" s="29">
        <f>AA107+AB107</f>
        <v>528</v>
      </c>
      <c r="AA107" s="20">
        <v>291</v>
      </c>
      <c r="AB107" s="26">
        <v>237</v>
      </c>
      <c r="AC107" s="19">
        <f>AD107+AE107</f>
        <v>524</v>
      </c>
      <c r="AD107" s="20">
        <v>253</v>
      </c>
      <c r="AE107" s="26">
        <v>271</v>
      </c>
      <c r="AF107" s="19">
        <v>514</v>
      </c>
      <c r="AG107" s="20">
        <v>286</v>
      </c>
      <c r="AH107" s="26">
        <v>228</v>
      </c>
      <c r="AI107" s="19">
        <v>589</v>
      </c>
      <c r="AJ107" s="20">
        <v>367</v>
      </c>
      <c r="AK107" s="40">
        <v>222</v>
      </c>
      <c r="AL107" s="3">
        <f t="shared" si="10"/>
        <v>11492</v>
      </c>
      <c r="AM107" s="3">
        <f t="shared" si="11"/>
        <v>2661</v>
      </c>
      <c r="AN107" s="3">
        <f t="shared" si="12"/>
        <v>3085</v>
      </c>
      <c r="AO107" s="3">
        <f t="shared" si="13"/>
        <v>1181</v>
      </c>
      <c r="AP107" s="3">
        <f t="shared" si="14"/>
        <v>1434</v>
      </c>
    </row>
    <row r="108" ht="12" customHeight="1" spans="1:42">
      <c r="A108" s="18">
        <v>69</v>
      </c>
      <c r="B108" s="19">
        <v>431</v>
      </c>
      <c r="C108" s="20">
        <v>240</v>
      </c>
      <c r="D108" s="21">
        <v>191</v>
      </c>
      <c r="E108" s="19">
        <v>433</v>
      </c>
      <c r="F108" s="20">
        <v>236</v>
      </c>
      <c r="G108" s="21">
        <v>197</v>
      </c>
      <c r="H108" s="19">
        <v>518</v>
      </c>
      <c r="I108" s="20">
        <v>286</v>
      </c>
      <c r="J108" s="21">
        <v>232</v>
      </c>
      <c r="K108" s="19">
        <v>479</v>
      </c>
      <c r="L108" s="20">
        <v>258</v>
      </c>
      <c r="M108" s="26">
        <v>221</v>
      </c>
      <c r="N108" s="19">
        <v>493</v>
      </c>
      <c r="O108" s="20">
        <v>278</v>
      </c>
      <c r="P108" s="21">
        <v>215</v>
      </c>
      <c r="Q108" s="29">
        <v>497</v>
      </c>
      <c r="R108" s="20">
        <v>274</v>
      </c>
      <c r="S108" s="26">
        <v>223</v>
      </c>
      <c r="T108" s="19">
        <v>470</v>
      </c>
      <c r="U108" s="20">
        <v>267</v>
      </c>
      <c r="V108" s="21">
        <v>203</v>
      </c>
      <c r="W108" s="19">
        <v>432</v>
      </c>
      <c r="X108" s="20">
        <v>225</v>
      </c>
      <c r="Y108" s="21">
        <v>207</v>
      </c>
      <c r="Z108" s="29">
        <f>AA108+AB108</f>
        <v>513</v>
      </c>
      <c r="AA108" s="20">
        <v>269</v>
      </c>
      <c r="AB108" s="26">
        <v>244</v>
      </c>
      <c r="AC108" s="19">
        <f>AD108+AE108</f>
        <v>556</v>
      </c>
      <c r="AD108" s="20">
        <v>297</v>
      </c>
      <c r="AE108" s="26">
        <v>259</v>
      </c>
      <c r="AF108" s="19">
        <v>538</v>
      </c>
      <c r="AG108" s="20">
        <v>275</v>
      </c>
      <c r="AH108" s="26">
        <v>263</v>
      </c>
      <c r="AI108" s="19">
        <v>557</v>
      </c>
      <c r="AJ108" s="20">
        <v>359</v>
      </c>
      <c r="AK108" s="40">
        <v>198</v>
      </c>
      <c r="AL108" s="3">
        <f t="shared" si="10"/>
        <v>11834</v>
      </c>
      <c r="AM108" s="3">
        <f t="shared" si="11"/>
        <v>2653</v>
      </c>
      <c r="AN108" s="3">
        <f t="shared" si="12"/>
        <v>3264</v>
      </c>
      <c r="AO108" s="3">
        <f t="shared" si="13"/>
        <v>1171</v>
      </c>
      <c r="AP108" s="3">
        <f t="shared" si="14"/>
        <v>1425</v>
      </c>
    </row>
    <row r="109" ht="12" customHeight="1" spans="1:42">
      <c r="A109" s="18"/>
      <c r="B109" s="19"/>
      <c r="C109" s="20"/>
      <c r="D109" s="21"/>
      <c r="E109" s="19"/>
      <c r="F109" s="20"/>
      <c r="G109" s="21"/>
      <c r="H109" s="19"/>
      <c r="I109" s="20"/>
      <c r="J109" s="21"/>
      <c r="K109" s="19"/>
      <c r="L109" s="20"/>
      <c r="M109" s="26"/>
      <c r="N109" s="19"/>
      <c r="O109" s="20"/>
      <c r="P109" s="21"/>
      <c r="Q109" s="29"/>
      <c r="R109" s="20"/>
      <c r="S109" s="26"/>
      <c r="T109" s="19"/>
      <c r="U109" s="20"/>
      <c r="V109" s="21"/>
      <c r="W109" s="19"/>
      <c r="X109" s="20"/>
      <c r="Y109" s="21"/>
      <c r="Z109" s="29"/>
      <c r="AA109" s="20"/>
      <c r="AB109" s="26"/>
      <c r="AC109" s="19"/>
      <c r="AD109" s="20"/>
      <c r="AE109" s="26"/>
      <c r="AF109" s="19"/>
      <c r="AG109" s="20"/>
      <c r="AH109" s="26"/>
      <c r="AI109" s="19"/>
      <c r="AJ109" s="20"/>
      <c r="AK109" s="40"/>
      <c r="AL109" s="3">
        <f t="shared" ref="AL109:AL152" si="15">SUM(B109:AK109)</f>
        <v>0</v>
      </c>
      <c r="AM109" s="3">
        <f t="shared" ref="AM109:AM152" si="16">+D109+G109+J109+M109+P109+S109+V109+Y109+AB109+AE109+AH109+AK109</f>
        <v>0</v>
      </c>
      <c r="AN109" s="3">
        <f t="shared" ref="AN109:AN152" si="17">+C109+F109+I109+L109+O109+R109+U109+X109+AA109+AD109+AG109+AJ109</f>
        <v>0</v>
      </c>
      <c r="AO109" s="3">
        <f t="shared" ref="AO109:AO152" si="18">Y109+AB109+AE109+AH109+AK109</f>
        <v>0</v>
      </c>
      <c r="AP109" s="3">
        <f t="shared" ref="AP109:AP152" si="19">X109+AA109+AD109+AG109+AJ109</f>
        <v>0</v>
      </c>
    </row>
    <row r="110" s="3" customFormat="1" ht="12" customHeight="1" spans="1:42">
      <c r="A110" s="14" t="s">
        <v>28</v>
      </c>
      <c r="B110" s="15">
        <v>2540</v>
      </c>
      <c r="C110" s="16">
        <v>1.307</v>
      </c>
      <c r="D110" s="17">
        <v>1.233</v>
      </c>
      <c r="E110" s="15">
        <v>2.438</v>
      </c>
      <c r="F110" s="16">
        <v>1.249</v>
      </c>
      <c r="G110" s="17">
        <v>1.189</v>
      </c>
      <c r="H110" s="15">
        <v>2.555</v>
      </c>
      <c r="I110" s="16">
        <v>1.342</v>
      </c>
      <c r="J110" s="17">
        <v>1.213</v>
      </c>
      <c r="K110" s="22">
        <v>2588</v>
      </c>
      <c r="L110" s="23">
        <v>1344</v>
      </c>
      <c r="M110" s="24">
        <v>1244</v>
      </c>
      <c r="N110" s="22">
        <v>2639</v>
      </c>
      <c r="O110" s="23">
        <v>1402</v>
      </c>
      <c r="P110" s="25">
        <v>1237</v>
      </c>
      <c r="Q110" s="28">
        <v>2784</v>
      </c>
      <c r="R110" s="23">
        <v>1421</v>
      </c>
      <c r="S110" s="24">
        <v>1363</v>
      </c>
      <c r="T110" s="22">
        <v>2611</v>
      </c>
      <c r="U110" s="23">
        <v>1393</v>
      </c>
      <c r="V110" s="25">
        <v>1218</v>
      </c>
      <c r="W110" s="22">
        <v>2810</v>
      </c>
      <c r="X110" s="23">
        <v>1485</v>
      </c>
      <c r="Y110" s="25">
        <v>1325</v>
      </c>
      <c r="Z110" s="28">
        <f>SUM(Z111:Z115)</f>
        <v>3009</v>
      </c>
      <c r="AA110" s="16">
        <f>SUM(AA111:AA115)</f>
        <v>1590</v>
      </c>
      <c r="AB110" s="27">
        <f>SUM(AB111:AB115)</f>
        <v>1419</v>
      </c>
      <c r="AC110" s="22">
        <f>SUM(AC111:AC115)</f>
        <v>3107</v>
      </c>
      <c r="AD110" s="16">
        <v>1644</v>
      </c>
      <c r="AE110" s="27">
        <v>1463</v>
      </c>
      <c r="AF110" s="22">
        <v>3335</v>
      </c>
      <c r="AG110" s="16">
        <v>1759</v>
      </c>
      <c r="AH110" s="27">
        <v>1576</v>
      </c>
      <c r="AI110" s="22">
        <v>3124</v>
      </c>
      <c r="AJ110" s="16">
        <v>1995</v>
      </c>
      <c r="AK110" s="41">
        <v>1129</v>
      </c>
      <c r="AL110" s="3">
        <f t="shared" si="15"/>
        <v>54566.526</v>
      </c>
      <c r="AM110" s="3">
        <f t="shared" si="16"/>
        <v>11977.635</v>
      </c>
      <c r="AN110" s="3">
        <f t="shared" si="17"/>
        <v>14036.898</v>
      </c>
      <c r="AO110" s="3">
        <f t="shared" si="18"/>
        <v>6912</v>
      </c>
      <c r="AP110" s="3">
        <f t="shared" si="19"/>
        <v>8473</v>
      </c>
    </row>
    <row r="111" ht="12" customHeight="1" spans="1:42">
      <c r="A111" s="18">
        <v>70</v>
      </c>
      <c r="B111" s="19">
        <v>502</v>
      </c>
      <c r="C111" s="20">
        <v>269</v>
      </c>
      <c r="D111" s="21">
        <v>233</v>
      </c>
      <c r="E111" s="19">
        <v>495</v>
      </c>
      <c r="F111" s="20">
        <v>273</v>
      </c>
      <c r="G111" s="21">
        <v>222</v>
      </c>
      <c r="H111" s="19">
        <v>516</v>
      </c>
      <c r="I111" s="20">
        <v>265</v>
      </c>
      <c r="J111" s="21">
        <v>251</v>
      </c>
      <c r="K111" s="19">
        <v>527</v>
      </c>
      <c r="L111" s="20">
        <v>281</v>
      </c>
      <c r="M111" s="26">
        <v>246</v>
      </c>
      <c r="N111" s="19">
        <v>528</v>
      </c>
      <c r="O111" s="20">
        <v>259</v>
      </c>
      <c r="P111" s="21">
        <v>269</v>
      </c>
      <c r="Q111" s="29">
        <v>516</v>
      </c>
      <c r="R111" s="20">
        <v>268</v>
      </c>
      <c r="S111" s="26">
        <v>248</v>
      </c>
      <c r="T111" s="19">
        <v>502</v>
      </c>
      <c r="U111" s="20">
        <v>269</v>
      </c>
      <c r="V111" s="21">
        <v>233</v>
      </c>
      <c r="W111" s="19">
        <v>489</v>
      </c>
      <c r="X111" s="20">
        <v>254</v>
      </c>
      <c r="Y111" s="21">
        <v>235</v>
      </c>
      <c r="Z111" s="29">
        <f>AA111+AB111</f>
        <v>533</v>
      </c>
      <c r="AA111" s="20">
        <v>285</v>
      </c>
      <c r="AB111" s="26">
        <v>248</v>
      </c>
      <c r="AC111" s="19">
        <f>AD111+AE111</f>
        <v>586</v>
      </c>
      <c r="AD111" s="20">
        <v>331</v>
      </c>
      <c r="AE111" s="26">
        <v>255</v>
      </c>
      <c r="AF111" s="19">
        <v>672</v>
      </c>
      <c r="AG111" s="20">
        <v>355</v>
      </c>
      <c r="AH111" s="26">
        <v>317</v>
      </c>
      <c r="AI111" s="19">
        <v>595</v>
      </c>
      <c r="AJ111" s="20">
        <v>375</v>
      </c>
      <c r="AK111" s="40">
        <v>220</v>
      </c>
      <c r="AL111" s="3">
        <f t="shared" si="15"/>
        <v>12922</v>
      </c>
      <c r="AM111" s="3">
        <f t="shared" si="16"/>
        <v>2977</v>
      </c>
      <c r="AN111" s="3">
        <f t="shared" si="17"/>
        <v>3484</v>
      </c>
      <c r="AO111" s="3">
        <f t="shared" si="18"/>
        <v>1275</v>
      </c>
      <c r="AP111" s="42">
        <f t="shared" si="19"/>
        <v>1600</v>
      </c>
    </row>
    <row r="112" ht="12" customHeight="1" spans="1:42">
      <c r="A112" s="18">
        <v>71</v>
      </c>
      <c r="B112" s="19">
        <v>453</v>
      </c>
      <c r="C112" s="20">
        <v>230</v>
      </c>
      <c r="D112" s="21">
        <v>223</v>
      </c>
      <c r="E112" s="19">
        <v>472</v>
      </c>
      <c r="F112" s="20">
        <v>240</v>
      </c>
      <c r="G112" s="21">
        <v>232</v>
      </c>
      <c r="H112" s="19">
        <v>453</v>
      </c>
      <c r="I112" s="20">
        <v>256</v>
      </c>
      <c r="J112" s="21">
        <v>197</v>
      </c>
      <c r="K112" s="19">
        <v>494</v>
      </c>
      <c r="L112" s="20">
        <v>254</v>
      </c>
      <c r="M112" s="26">
        <v>240</v>
      </c>
      <c r="N112" s="19">
        <v>520</v>
      </c>
      <c r="O112" s="20">
        <v>294</v>
      </c>
      <c r="P112" s="21">
        <v>226</v>
      </c>
      <c r="Q112" s="29">
        <v>538</v>
      </c>
      <c r="R112" s="20">
        <v>277</v>
      </c>
      <c r="S112" s="26">
        <v>261</v>
      </c>
      <c r="T112" s="19">
        <v>505</v>
      </c>
      <c r="U112" s="20">
        <v>274</v>
      </c>
      <c r="V112" s="21">
        <v>231</v>
      </c>
      <c r="W112" s="19">
        <v>555</v>
      </c>
      <c r="X112" s="20">
        <v>292</v>
      </c>
      <c r="Y112" s="21">
        <v>263</v>
      </c>
      <c r="Z112" s="29">
        <f>AA112+AB112</f>
        <v>582</v>
      </c>
      <c r="AA112" s="20">
        <v>306</v>
      </c>
      <c r="AB112" s="26">
        <v>276</v>
      </c>
      <c r="AC112" s="19">
        <f>AD112+AE112</f>
        <v>563</v>
      </c>
      <c r="AD112" s="20">
        <v>281</v>
      </c>
      <c r="AE112" s="26">
        <v>282</v>
      </c>
      <c r="AF112" s="19">
        <v>633</v>
      </c>
      <c r="AG112" s="20">
        <v>338</v>
      </c>
      <c r="AH112" s="26">
        <v>295</v>
      </c>
      <c r="AI112" s="19">
        <v>593</v>
      </c>
      <c r="AJ112" s="20">
        <v>392</v>
      </c>
      <c r="AK112" s="40">
        <v>201</v>
      </c>
      <c r="AL112" s="3">
        <f t="shared" si="15"/>
        <v>12722</v>
      </c>
      <c r="AM112" s="3">
        <f t="shared" si="16"/>
        <v>2927</v>
      </c>
      <c r="AN112" s="3">
        <f t="shared" si="17"/>
        <v>3434</v>
      </c>
      <c r="AO112" s="3">
        <f t="shared" si="18"/>
        <v>1317</v>
      </c>
      <c r="AP112" s="3">
        <f t="shared" si="19"/>
        <v>1609</v>
      </c>
    </row>
    <row r="113" ht="12" customHeight="1" spans="1:42">
      <c r="A113" s="18">
        <v>72</v>
      </c>
      <c r="B113" s="19">
        <v>505</v>
      </c>
      <c r="C113" s="20">
        <v>261</v>
      </c>
      <c r="D113" s="21">
        <v>244</v>
      </c>
      <c r="E113" s="19">
        <v>481</v>
      </c>
      <c r="F113" s="20">
        <v>234</v>
      </c>
      <c r="G113" s="21">
        <v>247</v>
      </c>
      <c r="H113" s="19">
        <v>510</v>
      </c>
      <c r="I113" s="20">
        <v>265</v>
      </c>
      <c r="J113" s="21">
        <v>245</v>
      </c>
      <c r="K113" s="19">
        <v>512</v>
      </c>
      <c r="L113" s="20">
        <v>262</v>
      </c>
      <c r="M113" s="26">
        <v>250</v>
      </c>
      <c r="N113" s="19">
        <v>527</v>
      </c>
      <c r="O113" s="20">
        <v>275</v>
      </c>
      <c r="P113" s="21">
        <v>252</v>
      </c>
      <c r="Q113" s="29">
        <v>561</v>
      </c>
      <c r="R113" s="20">
        <v>280</v>
      </c>
      <c r="S113" s="26">
        <v>281</v>
      </c>
      <c r="T113" s="19">
        <v>523</v>
      </c>
      <c r="U113" s="20">
        <v>276</v>
      </c>
      <c r="V113" s="21">
        <v>247</v>
      </c>
      <c r="W113" s="19">
        <v>568</v>
      </c>
      <c r="X113" s="20">
        <v>307</v>
      </c>
      <c r="Y113" s="21">
        <v>261</v>
      </c>
      <c r="Z113" s="29">
        <f>AA113+AB113</f>
        <v>553</v>
      </c>
      <c r="AA113" s="20">
        <v>287</v>
      </c>
      <c r="AB113" s="26">
        <v>266</v>
      </c>
      <c r="AC113" s="19">
        <f>AD113+AE113</f>
        <v>609</v>
      </c>
      <c r="AD113" s="20">
        <v>324</v>
      </c>
      <c r="AE113" s="26">
        <v>285</v>
      </c>
      <c r="AF113" s="19">
        <v>646</v>
      </c>
      <c r="AG113" s="20">
        <v>353</v>
      </c>
      <c r="AH113" s="26">
        <v>293</v>
      </c>
      <c r="AI113" s="19">
        <v>605</v>
      </c>
      <c r="AJ113" s="20">
        <v>387</v>
      </c>
      <c r="AK113" s="40">
        <v>218</v>
      </c>
      <c r="AL113" s="3">
        <f t="shared" si="15"/>
        <v>13200</v>
      </c>
      <c r="AM113" s="3">
        <f t="shared" si="16"/>
        <v>3089</v>
      </c>
      <c r="AN113" s="3">
        <f t="shared" si="17"/>
        <v>3511</v>
      </c>
      <c r="AO113" s="3">
        <f t="shared" si="18"/>
        <v>1323</v>
      </c>
      <c r="AP113" s="3">
        <f t="shared" si="19"/>
        <v>1658</v>
      </c>
    </row>
    <row r="114" ht="12" customHeight="1" spans="1:42">
      <c r="A114" s="18">
        <v>73</v>
      </c>
      <c r="B114" s="19">
        <v>497</v>
      </c>
      <c r="C114" s="20">
        <v>265</v>
      </c>
      <c r="D114" s="21">
        <v>232</v>
      </c>
      <c r="E114" s="19">
        <v>475</v>
      </c>
      <c r="F114" s="20">
        <v>241</v>
      </c>
      <c r="G114" s="21">
        <v>234</v>
      </c>
      <c r="H114" s="19">
        <v>527</v>
      </c>
      <c r="I114" s="20">
        <v>266</v>
      </c>
      <c r="J114" s="21">
        <v>261</v>
      </c>
      <c r="K114" s="19">
        <v>532</v>
      </c>
      <c r="L114" s="20">
        <v>277</v>
      </c>
      <c r="M114" s="26">
        <v>255</v>
      </c>
      <c r="N114" s="19">
        <v>524</v>
      </c>
      <c r="O114" s="20">
        <v>271</v>
      </c>
      <c r="P114" s="21">
        <v>253</v>
      </c>
      <c r="Q114" s="29">
        <v>573</v>
      </c>
      <c r="R114" s="20">
        <v>290</v>
      </c>
      <c r="S114" s="26">
        <v>283</v>
      </c>
      <c r="T114" s="19">
        <v>532</v>
      </c>
      <c r="U114" s="20">
        <v>278</v>
      </c>
      <c r="V114" s="21">
        <v>254</v>
      </c>
      <c r="W114" s="19">
        <v>586</v>
      </c>
      <c r="X114" s="20">
        <v>322</v>
      </c>
      <c r="Y114" s="21">
        <v>264</v>
      </c>
      <c r="Z114" s="29">
        <f>AA114+AB114</f>
        <v>649</v>
      </c>
      <c r="AA114" s="20">
        <v>342</v>
      </c>
      <c r="AB114" s="26">
        <v>307</v>
      </c>
      <c r="AC114" s="19">
        <f>AD114+AE114</f>
        <v>623</v>
      </c>
      <c r="AD114" s="20">
        <v>325</v>
      </c>
      <c r="AE114" s="26">
        <v>298</v>
      </c>
      <c r="AF114" s="19">
        <v>651</v>
      </c>
      <c r="AG114" s="20">
        <v>328</v>
      </c>
      <c r="AH114" s="26">
        <v>323</v>
      </c>
      <c r="AI114" s="19">
        <v>649</v>
      </c>
      <c r="AJ114" s="20">
        <v>407</v>
      </c>
      <c r="AK114" s="40">
        <v>242</v>
      </c>
      <c r="AL114" s="3">
        <f t="shared" si="15"/>
        <v>13636</v>
      </c>
      <c r="AM114" s="3">
        <f t="shared" si="16"/>
        <v>3206</v>
      </c>
      <c r="AN114" s="3">
        <f t="shared" si="17"/>
        <v>3612</v>
      </c>
      <c r="AO114" s="3">
        <f t="shared" si="18"/>
        <v>1434</v>
      </c>
      <c r="AP114" s="3">
        <f t="shared" si="19"/>
        <v>1724</v>
      </c>
    </row>
    <row r="115" ht="12" customHeight="1" spans="1:42">
      <c r="A115" s="18">
        <v>74</v>
      </c>
      <c r="B115" s="19">
        <v>583</v>
      </c>
      <c r="C115" s="20">
        <v>282</v>
      </c>
      <c r="D115" s="21">
        <v>301</v>
      </c>
      <c r="E115" s="19">
        <v>515</v>
      </c>
      <c r="F115" s="20">
        <v>261</v>
      </c>
      <c r="G115" s="21">
        <v>254</v>
      </c>
      <c r="H115" s="19">
        <v>549</v>
      </c>
      <c r="I115" s="20">
        <v>290</v>
      </c>
      <c r="J115" s="21">
        <v>259</v>
      </c>
      <c r="K115" s="19">
        <v>523</v>
      </c>
      <c r="L115" s="20">
        <v>270</v>
      </c>
      <c r="M115" s="26">
        <v>253</v>
      </c>
      <c r="N115" s="19">
        <v>540</v>
      </c>
      <c r="O115" s="20">
        <v>303</v>
      </c>
      <c r="P115" s="21">
        <v>237</v>
      </c>
      <c r="Q115" s="29">
        <v>596</v>
      </c>
      <c r="R115" s="20">
        <v>306</v>
      </c>
      <c r="S115" s="26">
        <v>290</v>
      </c>
      <c r="T115" s="19">
        <v>549</v>
      </c>
      <c r="U115" s="20">
        <v>296</v>
      </c>
      <c r="V115" s="21">
        <v>253</v>
      </c>
      <c r="W115" s="19">
        <v>612</v>
      </c>
      <c r="X115" s="20">
        <v>310</v>
      </c>
      <c r="Y115" s="21">
        <v>302</v>
      </c>
      <c r="Z115" s="29">
        <f>AA115+AB115</f>
        <v>692</v>
      </c>
      <c r="AA115" s="20">
        <v>370</v>
      </c>
      <c r="AB115" s="26">
        <v>322</v>
      </c>
      <c r="AC115" s="19">
        <f>AD115+AE115</f>
        <v>726</v>
      </c>
      <c r="AD115" s="20">
        <v>383</v>
      </c>
      <c r="AE115" s="26">
        <v>343</v>
      </c>
      <c r="AF115" s="19">
        <v>733</v>
      </c>
      <c r="AG115" s="20">
        <v>385</v>
      </c>
      <c r="AH115" s="26">
        <v>348</v>
      </c>
      <c r="AI115" s="19">
        <v>682</v>
      </c>
      <c r="AJ115" s="20">
        <v>434</v>
      </c>
      <c r="AK115" s="40">
        <v>248</v>
      </c>
      <c r="AL115" s="3">
        <f t="shared" si="15"/>
        <v>14600</v>
      </c>
      <c r="AM115" s="3">
        <f t="shared" si="16"/>
        <v>3410</v>
      </c>
      <c r="AN115" s="3">
        <f t="shared" si="17"/>
        <v>3890</v>
      </c>
      <c r="AO115" s="3">
        <f t="shared" si="18"/>
        <v>1563</v>
      </c>
      <c r="AP115" s="3">
        <f t="shared" si="19"/>
        <v>1882</v>
      </c>
    </row>
    <row r="116" ht="12" customHeight="1" spans="1:42">
      <c r="A116" s="18"/>
      <c r="B116" s="19"/>
      <c r="C116" s="20"/>
      <c r="D116" s="21"/>
      <c r="E116" s="19"/>
      <c r="F116" s="20"/>
      <c r="G116" s="21"/>
      <c r="H116" s="19"/>
      <c r="I116" s="20"/>
      <c r="J116" s="21"/>
      <c r="K116" s="19"/>
      <c r="L116" s="20"/>
      <c r="M116" s="26"/>
      <c r="N116" s="19"/>
      <c r="O116" s="20"/>
      <c r="P116" s="21"/>
      <c r="Q116" s="29"/>
      <c r="R116" s="20"/>
      <c r="S116" s="26"/>
      <c r="T116" s="19"/>
      <c r="U116" s="20"/>
      <c r="V116" s="21"/>
      <c r="W116" s="19"/>
      <c r="X116" s="20"/>
      <c r="Y116" s="21"/>
      <c r="Z116" s="29"/>
      <c r="AA116" s="20"/>
      <c r="AB116" s="26"/>
      <c r="AC116" s="19"/>
      <c r="AD116" s="20"/>
      <c r="AE116" s="26"/>
      <c r="AF116" s="19"/>
      <c r="AG116" s="20"/>
      <c r="AH116" s="26"/>
      <c r="AI116" s="19"/>
      <c r="AJ116" s="20"/>
      <c r="AK116" s="40"/>
      <c r="AL116" s="3">
        <f t="shared" si="15"/>
        <v>0</v>
      </c>
      <c r="AM116" s="3">
        <f t="shared" si="16"/>
        <v>0</v>
      </c>
      <c r="AN116" s="3">
        <f t="shared" si="17"/>
        <v>0</v>
      </c>
      <c r="AO116" s="3">
        <f t="shared" si="18"/>
        <v>0</v>
      </c>
      <c r="AP116" s="3">
        <f t="shared" si="19"/>
        <v>0</v>
      </c>
    </row>
    <row r="117" s="3" customFormat="1" ht="12" customHeight="1" spans="1:42">
      <c r="A117" s="14" t="s">
        <v>29</v>
      </c>
      <c r="B117" s="15">
        <v>2.891</v>
      </c>
      <c r="C117" s="16">
        <v>1.422</v>
      </c>
      <c r="D117" s="17">
        <v>1.469</v>
      </c>
      <c r="E117" s="15">
        <v>3.022</v>
      </c>
      <c r="F117" s="16">
        <v>1.485</v>
      </c>
      <c r="G117" s="17">
        <v>1.537</v>
      </c>
      <c r="H117" s="15">
        <v>3.086</v>
      </c>
      <c r="I117" s="16">
        <v>1.543</v>
      </c>
      <c r="J117" s="17">
        <v>1.543</v>
      </c>
      <c r="K117" s="22">
        <v>3066</v>
      </c>
      <c r="L117" s="23">
        <v>1544</v>
      </c>
      <c r="M117" s="24">
        <v>1522</v>
      </c>
      <c r="N117" s="22">
        <v>3079</v>
      </c>
      <c r="O117" s="23">
        <v>1598</v>
      </c>
      <c r="P117" s="25">
        <v>1481</v>
      </c>
      <c r="Q117" s="28">
        <v>3093</v>
      </c>
      <c r="R117" s="23">
        <v>1527</v>
      </c>
      <c r="S117" s="24">
        <v>1566</v>
      </c>
      <c r="T117" s="22">
        <v>3114</v>
      </c>
      <c r="U117" s="23">
        <v>1566</v>
      </c>
      <c r="V117" s="25">
        <v>1548</v>
      </c>
      <c r="W117" s="22">
        <v>3206</v>
      </c>
      <c r="X117" s="23">
        <v>1585</v>
      </c>
      <c r="Y117" s="25">
        <v>1621</v>
      </c>
      <c r="Z117" s="28">
        <f>SUM(Z118:Z122)</f>
        <v>3284</v>
      </c>
      <c r="AA117" s="16">
        <f>SUM(AA118:AA122)</f>
        <v>1580</v>
      </c>
      <c r="AB117" s="27">
        <f>SUM(AB118:AB122)</f>
        <v>1704</v>
      </c>
      <c r="AC117" s="22">
        <f>SUM(AC118:AC122)</f>
        <v>3687</v>
      </c>
      <c r="AD117" s="16">
        <v>1826</v>
      </c>
      <c r="AE117" s="27">
        <v>1861</v>
      </c>
      <c r="AF117" s="22">
        <v>4032</v>
      </c>
      <c r="AG117" s="16">
        <v>2027</v>
      </c>
      <c r="AH117" s="27">
        <v>2005</v>
      </c>
      <c r="AI117" s="22">
        <v>3719</v>
      </c>
      <c r="AJ117" s="16">
        <v>2363</v>
      </c>
      <c r="AK117" s="41">
        <v>1356</v>
      </c>
      <c r="AL117" s="3">
        <f t="shared" si="15"/>
        <v>60577.998</v>
      </c>
      <c r="AM117" s="3">
        <f t="shared" si="16"/>
        <v>14668.549</v>
      </c>
      <c r="AN117" s="3">
        <f t="shared" si="17"/>
        <v>15620.45</v>
      </c>
      <c r="AO117" s="3">
        <f t="shared" si="18"/>
        <v>8547</v>
      </c>
      <c r="AP117" s="3">
        <f t="shared" si="19"/>
        <v>9381</v>
      </c>
    </row>
    <row r="118" ht="12" customHeight="1" spans="1:42">
      <c r="A118" s="18">
        <v>75</v>
      </c>
      <c r="B118" s="19">
        <v>591</v>
      </c>
      <c r="C118" s="20">
        <v>302</v>
      </c>
      <c r="D118" s="21">
        <v>289</v>
      </c>
      <c r="E118" s="19">
        <v>654</v>
      </c>
      <c r="F118" s="20">
        <v>305</v>
      </c>
      <c r="G118" s="21">
        <v>349</v>
      </c>
      <c r="H118" s="19">
        <v>598</v>
      </c>
      <c r="I118" s="20">
        <v>307</v>
      </c>
      <c r="J118" s="21">
        <v>291</v>
      </c>
      <c r="K118" s="19">
        <v>535</v>
      </c>
      <c r="L118" s="20">
        <v>270</v>
      </c>
      <c r="M118" s="26">
        <v>265</v>
      </c>
      <c r="N118" s="19">
        <v>571</v>
      </c>
      <c r="O118" s="20">
        <v>300</v>
      </c>
      <c r="P118" s="21">
        <v>271</v>
      </c>
      <c r="Q118" s="29">
        <v>599</v>
      </c>
      <c r="R118" s="20">
        <v>312</v>
      </c>
      <c r="S118" s="26">
        <v>287</v>
      </c>
      <c r="T118" s="19">
        <v>619</v>
      </c>
      <c r="U118" s="20">
        <v>295</v>
      </c>
      <c r="V118" s="21">
        <v>324</v>
      </c>
      <c r="W118" s="19">
        <v>653</v>
      </c>
      <c r="X118" s="20">
        <v>320</v>
      </c>
      <c r="Y118" s="21">
        <v>333</v>
      </c>
      <c r="Z118" s="29">
        <f>AA118+AB118</f>
        <v>644</v>
      </c>
      <c r="AA118" s="20">
        <v>331</v>
      </c>
      <c r="AB118" s="26">
        <v>313</v>
      </c>
      <c r="AC118" s="19">
        <f>AD118+AE118</f>
        <v>695</v>
      </c>
      <c r="AD118" s="20">
        <v>342</v>
      </c>
      <c r="AE118" s="26">
        <v>353</v>
      </c>
      <c r="AF118" s="19">
        <v>750</v>
      </c>
      <c r="AG118" s="20">
        <v>389</v>
      </c>
      <c r="AH118" s="26">
        <v>361</v>
      </c>
      <c r="AI118" s="19">
        <v>703</v>
      </c>
      <c r="AJ118" s="20">
        <v>459</v>
      </c>
      <c r="AK118" s="40">
        <v>244</v>
      </c>
      <c r="AL118" s="3">
        <f t="shared" si="15"/>
        <v>15224</v>
      </c>
      <c r="AM118" s="3">
        <f t="shared" si="16"/>
        <v>3680</v>
      </c>
      <c r="AN118" s="3">
        <f t="shared" si="17"/>
        <v>3932</v>
      </c>
      <c r="AO118" s="3">
        <f t="shared" si="18"/>
        <v>1604</v>
      </c>
      <c r="AP118" s="42">
        <f t="shared" si="19"/>
        <v>1841</v>
      </c>
    </row>
    <row r="119" ht="12" customHeight="1" spans="1:42">
      <c r="A119" s="18">
        <v>76</v>
      </c>
      <c r="B119" s="19">
        <v>615</v>
      </c>
      <c r="C119" s="20">
        <v>305</v>
      </c>
      <c r="D119" s="21">
        <v>310</v>
      </c>
      <c r="E119" s="19">
        <v>605</v>
      </c>
      <c r="F119" s="20">
        <v>309</v>
      </c>
      <c r="G119" s="21">
        <v>296</v>
      </c>
      <c r="H119" s="19">
        <v>670</v>
      </c>
      <c r="I119" s="20">
        <v>322</v>
      </c>
      <c r="J119" s="21">
        <v>348</v>
      </c>
      <c r="K119" s="19">
        <v>594</v>
      </c>
      <c r="L119" s="20">
        <v>294</v>
      </c>
      <c r="M119" s="26">
        <v>300</v>
      </c>
      <c r="N119" s="19">
        <v>545</v>
      </c>
      <c r="O119" s="20">
        <v>290</v>
      </c>
      <c r="P119" s="21">
        <v>255</v>
      </c>
      <c r="Q119" s="29">
        <v>600</v>
      </c>
      <c r="R119" s="20">
        <v>284</v>
      </c>
      <c r="S119" s="26">
        <v>316</v>
      </c>
      <c r="T119" s="19">
        <v>582</v>
      </c>
      <c r="U119" s="20">
        <v>308</v>
      </c>
      <c r="V119" s="21">
        <v>274</v>
      </c>
      <c r="W119" s="19">
        <v>629</v>
      </c>
      <c r="X119" s="20">
        <v>326</v>
      </c>
      <c r="Y119" s="21">
        <v>303</v>
      </c>
      <c r="Z119" s="29">
        <f>AA119+AB119</f>
        <v>638</v>
      </c>
      <c r="AA119" s="20">
        <v>289</v>
      </c>
      <c r="AB119" s="26">
        <v>349</v>
      </c>
      <c r="AC119" s="19">
        <f>AD119+AE119</f>
        <v>723</v>
      </c>
      <c r="AD119" s="20">
        <v>347</v>
      </c>
      <c r="AE119" s="26">
        <v>376</v>
      </c>
      <c r="AF119" s="19">
        <v>825</v>
      </c>
      <c r="AG119" s="20">
        <v>420</v>
      </c>
      <c r="AH119" s="26">
        <v>405</v>
      </c>
      <c r="AI119" s="19">
        <v>774</v>
      </c>
      <c r="AJ119" s="20">
        <v>489</v>
      </c>
      <c r="AK119" s="40">
        <v>285</v>
      </c>
      <c r="AL119" s="3">
        <f t="shared" si="15"/>
        <v>15600</v>
      </c>
      <c r="AM119" s="3">
        <f t="shared" si="16"/>
        <v>3817</v>
      </c>
      <c r="AN119" s="3">
        <f t="shared" si="17"/>
        <v>3983</v>
      </c>
      <c r="AO119" s="3">
        <f t="shared" si="18"/>
        <v>1718</v>
      </c>
      <c r="AP119" s="3">
        <f t="shared" si="19"/>
        <v>1871</v>
      </c>
    </row>
    <row r="120" ht="12" customHeight="1" spans="1:42">
      <c r="A120" s="18">
        <v>77</v>
      </c>
      <c r="B120" s="19">
        <v>574</v>
      </c>
      <c r="C120" s="20">
        <v>261</v>
      </c>
      <c r="D120" s="21">
        <v>313</v>
      </c>
      <c r="E120" s="19">
        <v>531</v>
      </c>
      <c r="F120" s="20">
        <v>280</v>
      </c>
      <c r="G120" s="21">
        <v>251</v>
      </c>
      <c r="H120" s="19">
        <v>563</v>
      </c>
      <c r="I120" s="20">
        <v>288</v>
      </c>
      <c r="J120" s="21">
        <v>275</v>
      </c>
      <c r="K120" s="19">
        <v>668</v>
      </c>
      <c r="L120" s="20">
        <v>337</v>
      </c>
      <c r="M120" s="26">
        <v>331</v>
      </c>
      <c r="N120" s="19">
        <v>621</v>
      </c>
      <c r="O120" s="20">
        <v>325</v>
      </c>
      <c r="P120" s="21">
        <v>296</v>
      </c>
      <c r="Q120" s="29">
        <v>600</v>
      </c>
      <c r="R120" s="20">
        <v>303</v>
      </c>
      <c r="S120" s="26">
        <v>297</v>
      </c>
      <c r="T120" s="19">
        <v>627</v>
      </c>
      <c r="U120" s="20">
        <v>319</v>
      </c>
      <c r="V120" s="21">
        <v>308</v>
      </c>
      <c r="W120" s="19">
        <v>638</v>
      </c>
      <c r="X120" s="20">
        <v>315</v>
      </c>
      <c r="Y120" s="21">
        <v>323</v>
      </c>
      <c r="Z120" s="29">
        <f>AA120+AB120</f>
        <v>673</v>
      </c>
      <c r="AA120" s="20">
        <v>335</v>
      </c>
      <c r="AB120" s="26">
        <v>338</v>
      </c>
      <c r="AC120" s="19">
        <f>AD120+AE120</f>
        <v>700</v>
      </c>
      <c r="AD120" s="20">
        <v>375</v>
      </c>
      <c r="AE120" s="26">
        <v>325</v>
      </c>
      <c r="AF120" s="19">
        <v>780</v>
      </c>
      <c r="AG120" s="20">
        <v>389</v>
      </c>
      <c r="AH120" s="26">
        <v>391</v>
      </c>
      <c r="AI120" s="19">
        <v>715</v>
      </c>
      <c r="AJ120" s="20">
        <v>450</v>
      </c>
      <c r="AK120" s="40">
        <v>265</v>
      </c>
      <c r="AL120" s="3">
        <f t="shared" si="15"/>
        <v>15380</v>
      </c>
      <c r="AM120" s="3">
        <f t="shared" si="16"/>
        <v>3713</v>
      </c>
      <c r="AN120" s="3">
        <f t="shared" si="17"/>
        <v>3977</v>
      </c>
      <c r="AO120" s="3">
        <f t="shared" si="18"/>
        <v>1642</v>
      </c>
      <c r="AP120" s="3">
        <f t="shared" si="19"/>
        <v>1864</v>
      </c>
    </row>
    <row r="121" ht="12" customHeight="1" spans="1:42">
      <c r="A121" s="18">
        <v>78</v>
      </c>
      <c r="B121" s="19">
        <v>541</v>
      </c>
      <c r="C121" s="20">
        <v>273</v>
      </c>
      <c r="D121" s="21">
        <v>268</v>
      </c>
      <c r="E121" s="19">
        <v>632</v>
      </c>
      <c r="F121" s="20">
        <v>309</v>
      </c>
      <c r="G121" s="21">
        <v>323</v>
      </c>
      <c r="H121" s="19">
        <v>628</v>
      </c>
      <c r="I121" s="20">
        <v>303</v>
      </c>
      <c r="J121" s="21">
        <v>325</v>
      </c>
      <c r="K121" s="19">
        <v>672</v>
      </c>
      <c r="L121" s="20">
        <v>341</v>
      </c>
      <c r="M121" s="26">
        <v>331</v>
      </c>
      <c r="N121" s="19">
        <v>708</v>
      </c>
      <c r="O121" s="20">
        <v>374</v>
      </c>
      <c r="P121" s="21">
        <v>334</v>
      </c>
      <c r="Q121" s="29">
        <v>608</v>
      </c>
      <c r="R121" s="20">
        <v>310</v>
      </c>
      <c r="S121" s="26">
        <v>298</v>
      </c>
      <c r="T121" s="19">
        <v>640</v>
      </c>
      <c r="U121" s="20">
        <v>327</v>
      </c>
      <c r="V121" s="21">
        <v>313</v>
      </c>
      <c r="W121" s="19">
        <v>607</v>
      </c>
      <c r="X121" s="20">
        <v>292</v>
      </c>
      <c r="Y121" s="21">
        <v>315</v>
      </c>
      <c r="Z121" s="29">
        <f>AA121+AB121</f>
        <v>663</v>
      </c>
      <c r="AA121" s="20">
        <v>308</v>
      </c>
      <c r="AB121" s="26">
        <v>355</v>
      </c>
      <c r="AC121" s="19">
        <f>AD121+AE121</f>
        <v>788</v>
      </c>
      <c r="AD121" s="20">
        <v>395</v>
      </c>
      <c r="AE121" s="26">
        <v>393</v>
      </c>
      <c r="AF121" s="19">
        <v>840</v>
      </c>
      <c r="AG121" s="20">
        <v>409</v>
      </c>
      <c r="AH121" s="26">
        <v>431</v>
      </c>
      <c r="AI121" s="19">
        <v>763</v>
      </c>
      <c r="AJ121" s="20">
        <v>470</v>
      </c>
      <c r="AK121" s="40">
        <v>293</v>
      </c>
      <c r="AL121" s="3">
        <f t="shared" si="15"/>
        <v>16180</v>
      </c>
      <c r="AM121" s="3">
        <f t="shared" si="16"/>
        <v>3979</v>
      </c>
      <c r="AN121" s="3">
        <f t="shared" si="17"/>
        <v>4111</v>
      </c>
      <c r="AO121" s="3">
        <f t="shared" si="18"/>
        <v>1787</v>
      </c>
      <c r="AP121" s="3">
        <f t="shared" si="19"/>
        <v>1874</v>
      </c>
    </row>
    <row r="122" ht="12" customHeight="1" spans="1:42">
      <c r="A122" s="18">
        <v>79</v>
      </c>
      <c r="B122" s="19">
        <v>570</v>
      </c>
      <c r="C122" s="20">
        <v>281</v>
      </c>
      <c r="D122" s="21">
        <v>289</v>
      </c>
      <c r="E122" s="19">
        <v>600</v>
      </c>
      <c r="F122" s="20">
        <v>282</v>
      </c>
      <c r="G122" s="21">
        <v>318</v>
      </c>
      <c r="H122" s="19">
        <v>627</v>
      </c>
      <c r="I122" s="20">
        <v>323</v>
      </c>
      <c r="J122" s="21">
        <v>304</v>
      </c>
      <c r="K122" s="19">
        <v>597</v>
      </c>
      <c r="L122" s="20">
        <v>302</v>
      </c>
      <c r="M122" s="26">
        <v>295</v>
      </c>
      <c r="N122" s="19">
        <v>634</v>
      </c>
      <c r="O122" s="20">
        <v>309</v>
      </c>
      <c r="P122" s="21">
        <v>325</v>
      </c>
      <c r="Q122" s="29">
        <v>686</v>
      </c>
      <c r="R122" s="20">
        <v>318</v>
      </c>
      <c r="S122" s="26">
        <v>368</v>
      </c>
      <c r="T122" s="19">
        <v>646</v>
      </c>
      <c r="U122" s="20">
        <v>317</v>
      </c>
      <c r="V122" s="21">
        <v>329</v>
      </c>
      <c r="W122" s="19">
        <v>679</v>
      </c>
      <c r="X122" s="20">
        <v>332</v>
      </c>
      <c r="Y122" s="21">
        <v>347</v>
      </c>
      <c r="Z122" s="29">
        <f>AA122+AB122</f>
        <v>666</v>
      </c>
      <c r="AA122" s="20">
        <v>317</v>
      </c>
      <c r="AB122" s="26">
        <v>349</v>
      </c>
      <c r="AC122" s="19">
        <f>AD122+AE122</f>
        <v>781</v>
      </c>
      <c r="AD122" s="20">
        <v>367</v>
      </c>
      <c r="AE122" s="26">
        <v>414</v>
      </c>
      <c r="AF122" s="19">
        <v>837</v>
      </c>
      <c r="AG122" s="20">
        <v>420</v>
      </c>
      <c r="AH122" s="26">
        <v>417</v>
      </c>
      <c r="AI122" s="19">
        <v>764</v>
      </c>
      <c r="AJ122" s="20">
        <v>495</v>
      </c>
      <c r="AK122" s="40">
        <v>269</v>
      </c>
      <c r="AL122" s="3">
        <f t="shared" si="15"/>
        <v>16174</v>
      </c>
      <c r="AM122" s="3">
        <f t="shared" si="16"/>
        <v>4024</v>
      </c>
      <c r="AN122" s="3">
        <f t="shared" si="17"/>
        <v>4063</v>
      </c>
      <c r="AO122" s="3">
        <f t="shared" si="18"/>
        <v>1796</v>
      </c>
      <c r="AP122" s="3">
        <f t="shared" si="19"/>
        <v>1931</v>
      </c>
    </row>
    <row r="123" ht="12" customHeight="1" spans="1:42">
      <c r="A123" s="18"/>
      <c r="B123" s="19"/>
      <c r="C123" s="20"/>
      <c r="D123" s="21"/>
      <c r="E123" s="19"/>
      <c r="F123" s="20"/>
      <c r="G123" s="21"/>
      <c r="H123" s="19"/>
      <c r="I123" s="20"/>
      <c r="J123" s="21"/>
      <c r="K123" s="19"/>
      <c r="L123" s="20"/>
      <c r="M123" s="26"/>
      <c r="N123" s="19"/>
      <c r="O123" s="20"/>
      <c r="P123" s="21"/>
      <c r="Q123" s="29"/>
      <c r="R123" s="20"/>
      <c r="S123" s="26"/>
      <c r="T123" s="19"/>
      <c r="U123" s="20"/>
      <c r="V123" s="21"/>
      <c r="W123" s="19"/>
      <c r="X123" s="20"/>
      <c r="Y123" s="21"/>
      <c r="Z123" s="29"/>
      <c r="AA123" s="20"/>
      <c r="AB123" s="26"/>
      <c r="AC123" s="19"/>
      <c r="AD123" s="20"/>
      <c r="AE123" s="26"/>
      <c r="AF123" s="19"/>
      <c r="AG123" s="20"/>
      <c r="AH123" s="26"/>
      <c r="AI123" s="19"/>
      <c r="AJ123" s="20"/>
      <c r="AK123" s="40"/>
      <c r="AL123" s="3">
        <f t="shared" si="15"/>
        <v>0</v>
      </c>
      <c r="AM123" s="3">
        <f t="shared" si="16"/>
        <v>0</v>
      </c>
      <c r="AN123" s="3">
        <f t="shared" si="17"/>
        <v>0</v>
      </c>
      <c r="AO123" s="3">
        <f t="shared" si="18"/>
        <v>0</v>
      </c>
      <c r="AP123" s="3">
        <f t="shared" si="19"/>
        <v>0</v>
      </c>
    </row>
    <row r="124" s="3" customFormat="1" ht="12" customHeight="1" spans="1:42">
      <c r="A124" s="14" t="s">
        <v>30</v>
      </c>
      <c r="B124" s="15">
        <v>2.917</v>
      </c>
      <c r="C124" s="16">
        <v>1.43</v>
      </c>
      <c r="D124" s="17">
        <v>1.487</v>
      </c>
      <c r="E124" s="15">
        <v>2.905</v>
      </c>
      <c r="F124" s="16">
        <v>1.432</v>
      </c>
      <c r="G124" s="17">
        <v>1.473</v>
      </c>
      <c r="H124" s="15">
        <v>3.088</v>
      </c>
      <c r="I124" s="16">
        <v>1.484</v>
      </c>
      <c r="J124" s="17">
        <v>1.604</v>
      </c>
      <c r="K124" s="22">
        <v>3205</v>
      </c>
      <c r="L124" s="23">
        <v>1573</v>
      </c>
      <c r="M124" s="24">
        <v>1632</v>
      </c>
      <c r="N124" s="22">
        <v>3241</v>
      </c>
      <c r="O124" s="23">
        <v>1557</v>
      </c>
      <c r="P124" s="25">
        <v>1684</v>
      </c>
      <c r="Q124" s="28">
        <v>3485</v>
      </c>
      <c r="R124" s="23">
        <v>1680</v>
      </c>
      <c r="S124" s="24">
        <v>1805</v>
      </c>
      <c r="T124" s="22">
        <v>3602</v>
      </c>
      <c r="U124" s="23">
        <v>1778</v>
      </c>
      <c r="V124" s="25">
        <v>1824</v>
      </c>
      <c r="W124" s="22">
        <v>3552</v>
      </c>
      <c r="X124" s="23">
        <v>1668</v>
      </c>
      <c r="Y124" s="25">
        <v>1884</v>
      </c>
      <c r="Z124" s="28">
        <f>SUM(Z125:Z129)</f>
        <v>3830</v>
      </c>
      <c r="AA124" s="16">
        <f>SUM(AA125:AA129)</f>
        <v>1784</v>
      </c>
      <c r="AB124" s="27">
        <f>SUM(AB125:AB129)</f>
        <v>2046</v>
      </c>
      <c r="AC124" s="22">
        <f>SUM(AC125:AC129)</f>
        <v>4057</v>
      </c>
      <c r="AD124" s="16">
        <v>1977</v>
      </c>
      <c r="AE124" s="27">
        <v>2080</v>
      </c>
      <c r="AF124" s="22">
        <v>4114</v>
      </c>
      <c r="AG124" s="16">
        <v>1900</v>
      </c>
      <c r="AH124" s="27">
        <v>2214</v>
      </c>
      <c r="AI124" s="22">
        <v>3868</v>
      </c>
      <c r="AJ124" s="16">
        <v>2463</v>
      </c>
      <c r="AK124" s="41">
        <v>1405</v>
      </c>
      <c r="AL124" s="3">
        <f t="shared" si="15"/>
        <v>65925.82</v>
      </c>
      <c r="AM124" s="3">
        <f t="shared" si="16"/>
        <v>16578.564</v>
      </c>
      <c r="AN124" s="3">
        <f t="shared" si="17"/>
        <v>16384.346</v>
      </c>
      <c r="AO124" s="3">
        <f t="shared" si="18"/>
        <v>9629</v>
      </c>
      <c r="AP124" s="3">
        <f t="shared" si="19"/>
        <v>9792</v>
      </c>
    </row>
    <row r="125" ht="12" customHeight="1" spans="1:42">
      <c r="A125" s="18">
        <v>80</v>
      </c>
      <c r="B125" s="19">
        <v>606</v>
      </c>
      <c r="C125" s="20">
        <v>306</v>
      </c>
      <c r="D125" s="21">
        <v>300</v>
      </c>
      <c r="E125" s="19">
        <v>587</v>
      </c>
      <c r="F125" s="20">
        <v>299</v>
      </c>
      <c r="G125" s="21">
        <v>288</v>
      </c>
      <c r="H125" s="19">
        <v>678</v>
      </c>
      <c r="I125" s="20">
        <v>338</v>
      </c>
      <c r="J125" s="21">
        <v>340</v>
      </c>
      <c r="K125" s="19">
        <v>679</v>
      </c>
      <c r="L125" s="20">
        <v>360</v>
      </c>
      <c r="M125" s="26">
        <v>319</v>
      </c>
      <c r="N125" s="19">
        <v>671</v>
      </c>
      <c r="O125" s="20">
        <v>317</v>
      </c>
      <c r="P125" s="21">
        <v>354</v>
      </c>
      <c r="Q125" s="29">
        <v>760</v>
      </c>
      <c r="R125" s="20">
        <v>368</v>
      </c>
      <c r="S125" s="26">
        <v>392</v>
      </c>
      <c r="T125" s="19">
        <v>764</v>
      </c>
      <c r="U125" s="20">
        <v>374</v>
      </c>
      <c r="V125" s="21">
        <v>390</v>
      </c>
      <c r="W125" s="19">
        <v>670</v>
      </c>
      <c r="X125" s="20">
        <v>330</v>
      </c>
      <c r="Y125" s="21">
        <v>340</v>
      </c>
      <c r="Z125" s="29">
        <f>AA125+AB125</f>
        <v>749</v>
      </c>
      <c r="AA125" s="20">
        <v>332</v>
      </c>
      <c r="AB125" s="26">
        <v>417</v>
      </c>
      <c r="AC125" s="19">
        <f>AD125+AE125</f>
        <v>735</v>
      </c>
      <c r="AD125" s="20">
        <v>344</v>
      </c>
      <c r="AE125" s="26">
        <v>391</v>
      </c>
      <c r="AF125" s="19">
        <v>803</v>
      </c>
      <c r="AG125" s="20">
        <v>382</v>
      </c>
      <c r="AH125" s="26">
        <v>421</v>
      </c>
      <c r="AI125" s="19">
        <v>787</v>
      </c>
      <c r="AJ125" s="20">
        <v>504</v>
      </c>
      <c r="AK125" s="40">
        <v>283</v>
      </c>
      <c r="AL125" s="3">
        <f t="shared" si="15"/>
        <v>16978</v>
      </c>
      <c r="AM125" s="3">
        <f t="shared" si="16"/>
        <v>4235</v>
      </c>
      <c r="AN125" s="3">
        <f t="shared" si="17"/>
        <v>4254</v>
      </c>
      <c r="AO125" s="3">
        <f t="shared" si="18"/>
        <v>1852</v>
      </c>
      <c r="AP125" s="42">
        <f t="shared" si="19"/>
        <v>1892</v>
      </c>
    </row>
    <row r="126" ht="12" customHeight="1" spans="1:42">
      <c r="A126" s="18">
        <v>81</v>
      </c>
      <c r="B126" s="19">
        <v>579</v>
      </c>
      <c r="C126" s="20">
        <v>268</v>
      </c>
      <c r="D126" s="21">
        <v>311</v>
      </c>
      <c r="E126" s="19">
        <v>560</v>
      </c>
      <c r="F126" s="20">
        <v>291</v>
      </c>
      <c r="G126" s="21">
        <v>269</v>
      </c>
      <c r="H126" s="19">
        <v>637</v>
      </c>
      <c r="I126" s="20">
        <v>301</v>
      </c>
      <c r="J126" s="21">
        <v>336</v>
      </c>
      <c r="K126" s="19">
        <v>637</v>
      </c>
      <c r="L126" s="20">
        <v>311</v>
      </c>
      <c r="M126" s="26">
        <v>326</v>
      </c>
      <c r="N126" s="19">
        <v>662</v>
      </c>
      <c r="O126" s="20">
        <v>315</v>
      </c>
      <c r="P126" s="21">
        <v>347</v>
      </c>
      <c r="Q126" s="29">
        <v>671</v>
      </c>
      <c r="R126" s="20">
        <v>338</v>
      </c>
      <c r="S126" s="26">
        <v>333</v>
      </c>
      <c r="T126" s="19">
        <v>726</v>
      </c>
      <c r="U126" s="20">
        <v>353</v>
      </c>
      <c r="V126" s="21">
        <v>373</v>
      </c>
      <c r="W126" s="19">
        <v>726</v>
      </c>
      <c r="X126" s="20">
        <v>336</v>
      </c>
      <c r="Y126" s="21">
        <v>390</v>
      </c>
      <c r="Z126" s="29">
        <f>AA126+AB126</f>
        <v>733</v>
      </c>
      <c r="AA126" s="20">
        <v>357</v>
      </c>
      <c r="AB126" s="26">
        <v>376</v>
      </c>
      <c r="AC126" s="19">
        <f>AD126+AE126</f>
        <v>778</v>
      </c>
      <c r="AD126" s="20">
        <v>397</v>
      </c>
      <c r="AE126" s="26">
        <v>381</v>
      </c>
      <c r="AF126" s="19">
        <v>761</v>
      </c>
      <c r="AG126" s="20">
        <v>354</v>
      </c>
      <c r="AH126" s="26">
        <v>407</v>
      </c>
      <c r="AI126" s="19">
        <v>792</v>
      </c>
      <c r="AJ126" s="20">
        <v>498</v>
      </c>
      <c r="AK126" s="40">
        <v>294</v>
      </c>
      <c r="AL126" s="3">
        <f t="shared" si="15"/>
        <v>16524</v>
      </c>
      <c r="AM126" s="3">
        <f t="shared" si="16"/>
        <v>4143</v>
      </c>
      <c r="AN126" s="3">
        <f t="shared" si="17"/>
        <v>4119</v>
      </c>
      <c r="AO126" s="3">
        <f t="shared" si="18"/>
        <v>1848</v>
      </c>
      <c r="AP126" s="3">
        <f t="shared" si="19"/>
        <v>1942</v>
      </c>
    </row>
    <row r="127" ht="12" customHeight="1" spans="1:42">
      <c r="A127" s="18">
        <v>82</v>
      </c>
      <c r="B127" s="19">
        <v>575</v>
      </c>
      <c r="C127" s="20">
        <v>281</v>
      </c>
      <c r="D127" s="21">
        <v>294</v>
      </c>
      <c r="E127" s="19">
        <v>601</v>
      </c>
      <c r="F127" s="20">
        <v>290</v>
      </c>
      <c r="G127" s="21">
        <v>311</v>
      </c>
      <c r="H127" s="19">
        <v>620</v>
      </c>
      <c r="I127" s="20">
        <v>300</v>
      </c>
      <c r="J127" s="21">
        <v>320</v>
      </c>
      <c r="K127" s="19">
        <v>629</v>
      </c>
      <c r="L127" s="20">
        <v>304</v>
      </c>
      <c r="M127" s="26">
        <v>325</v>
      </c>
      <c r="N127" s="19">
        <v>619</v>
      </c>
      <c r="O127" s="20">
        <v>316</v>
      </c>
      <c r="P127" s="21">
        <v>303</v>
      </c>
      <c r="Q127" s="29">
        <v>693</v>
      </c>
      <c r="R127" s="20">
        <v>352</v>
      </c>
      <c r="S127" s="26">
        <v>341</v>
      </c>
      <c r="T127" s="19">
        <v>709</v>
      </c>
      <c r="U127" s="20">
        <v>367</v>
      </c>
      <c r="V127" s="21">
        <v>342</v>
      </c>
      <c r="W127" s="19">
        <v>716</v>
      </c>
      <c r="X127" s="20">
        <v>334</v>
      </c>
      <c r="Y127" s="21">
        <v>382</v>
      </c>
      <c r="Z127" s="29">
        <f>AA127+AB127</f>
        <v>796</v>
      </c>
      <c r="AA127" s="20">
        <v>370</v>
      </c>
      <c r="AB127" s="26">
        <v>426</v>
      </c>
      <c r="AC127" s="19">
        <f>AD127+AE127</f>
        <v>812</v>
      </c>
      <c r="AD127" s="20">
        <v>394</v>
      </c>
      <c r="AE127" s="26">
        <v>418</v>
      </c>
      <c r="AF127" s="19">
        <v>774</v>
      </c>
      <c r="AG127" s="20">
        <v>359</v>
      </c>
      <c r="AH127" s="26">
        <v>415</v>
      </c>
      <c r="AI127" s="19">
        <v>716</v>
      </c>
      <c r="AJ127" s="20">
        <v>456</v>
      </c>
      <c r="AK127" s="40">
        <v>260</v>
      </c>
      <c r="AL127" s="3">
        <f t="shared" si="15"/>
        <v>16520</v>
      </c>
      <c r="AM127" s="3">
        <f t="shared" si="16"/>
        <v>4137</v>
      </c>
      <c r="AN127" s="3">
        <f t="shared" si="17"/>
        <v>4123</v>
      </c>
      <c r="AO127" s="3">
        <f t="shared" si="18"/>
        <v>1901</v>
      </c>
      <c r="AP127" s="3">
        <f t="shared" si="19"/>
        <v>1913</v>
      </c>
    </row>
    <row r="128" ht="12" customHeight="1" spans="1:42">
      <c r="A128" s="18">
        <v>83</v>
      </c>
      <c r="B128" s="19">
        <v>577</v>
      </c>
      <c r="C128" s="20">
        <v>291</v>
      </c>
      <c r="D128" s="21">
        <v>286</v>
      </c>
      <c r="E128" s="19">
        <v>571</v>
      </c>
      <c r="F128" s="20">
        <v>274</v>
      </c>
      <c r="G128" s="21">
        <v>297</v>
      </c>
      <c r="H128" s="19">
        <v>587</v>
      </c>
      <c r="I128" s="20">
        <v>284</v>
      </c>
      <c r="J128" s="21">
        <v>303</v>
      </c>
      <c r="K128" s="19">
        <v>643</v>
      </c>
      <c r="L128" s="20">
        <v>311</v>
      </c>
      <c r="M128" s="26">
        <v>332</v>
      </c>
      <c r="N128" s="19">
        <v>624</v>
      </c>
      <c r="O128" s="20">
        <v>301</v>
      </c>
      <c r="P128" s="21">
        <v>323</v>
      </c>
      <c r="Q128" s="29">
        <v>658</v>
      </c>
      <c r="R128" s="20">
        <v>306</v>
      </c>
      <c r="S128" s="26">
        <v>352</v>
      </c>
      <c r="T128" s="19">
        <v>711</v>
      </c>
      <c r="U128" s="20">
        <v>348</v>
      </c>
      <c r="V128" s="21">
        <v>363</v>
      </c>
      <c r="W128" s="19">
        <v>696</v>
      </c>
      <c r="X128" s="20">
        <v>334</v>
      </c>
      <c r="Y128" s="21">
        <v>362</v>
      </c>
      <c r="Z128" s="29">
        <f>AA128+AB128</f>
        <v>761</v>
      </c>
      <c r="AA128" s="20">
        <v>363</v>
      </c>
      <c r="AB128" s="26">
        <v>398</v>
      </c>
      <c r="AC128" s="19">
        <f>AD128+AE128</f>
        <v>874</v>
      </c>
      <c r="AD128" s="20">
        <v>428</v>
      </c>
      <c r="AE128" s="26">
        <v>446</v>
      </c>
      <c r="AF128" s="19">
        <v>842</v>
      </c>
      <c r="AG128" s="20">
        <v>402</v>
      </c>
      <c r="AH128" s="26">
        <v>440</v>
      </c>
      <c r="AI128" s="19">
        <v>774</v>
      </c>
      <c r="AJ128" s="20">
        <v>495</v>
      </c>
      <c r="AK128" s="40">
        <v>279</v>
      </c>
      <c r="AL128" s="3">
        <f t="shared" si="15"/>
        <v>16636</v>
      </c>
      <c r="AM128" s="3">
        <f t="shared" si="16"/>
        <v>4181</v>
      </c>
      <c r="AN128" s="3">
        <f t="shared" si="17"/>
        <v>4137</v>
      </c>
      <c r="AO128" s="3">
        <f t="shared" si="18"/>
        <v>1925</v>
      </c>
      <c r="AP128" s="3">
        <f t="shared" si="19"/>
        <v>2022</v>
      </c>
    </row>
    <row r="129" ht="12" customHeight="1" spans="1:42">
      <c r="A129" s="18">
        <v>84</v>
      </c>
      <c r="B129" s="19">
        <v>580</v>
      </c>
      <c r="C129" s="20">
        <v>284</v>
      </c>
      <c r="D129" s="21">
        <v>296</v>
      </c>
      <c r="E129" s="19">
        <v>586</v>
      </c>
      <c r="F129" s="20">
        <v>278</v>
      </c>
      <c r="G129" s="21">
        <v>308</v>
      </c>
      <c r="H129" s="19">
        <v>566</v>
      </c>
      <c r="I129" s="20">
        <v>261</v>
      </c>
      <c r="J129" s="21">
        <v>305</v>
      </c>
      <c r="K129" s="19">
        <v>617</v>
      </c>
      <c r="L129" s="20">
        <v>287</v>
      </c>
      <c r="M129" s="26">
        <v>330</v>
      </c>
      <c r="N129" s="19">
        <v>665</v>
      </c>
      <c r="O129" s="20">
        <v>308</v>
      </c>
      <c r="P129" s="21">
        <v>357</v>
      </c>
      <c r="Q129" s="29">
        <v>703</v>
      </c>
      <c r="R129" s="20">
        <v>316</v>
      </c>
      <c r="S129" s="26">
        <v>387</v>
      </c>
      <c r="T129" s="19">
        <v>692</v>
      </c>
      <c r="U129" s="20">
        <v>336</v>
      </c>
      <c r="V129" s="21">
        <v>356</v>
      </c>
      <c r="W129" s="19">
        <v>744</v>
      </c>
      <c r="X129" s="20">
        <v>334</v>
      </c>
      <c r="Y129" s="21">
        <v>410</v>
      </c>
      <c r="Z129" s="29">
        <f>AA129+AB129</f>
        <v>791</v>
      </c>
      <c r="AA129" s="20">
        <v>362</v>
      </c>
      <c r="AB129" s="26">
        <v>429</v>
      </c>
      <c r="AC129" s="19">
        <f>AD129+AE129</f>
        <v>858</v>
      </c>
      <c r="AD129" s="20">
        <v>414</v>
      </c>
      <c r="AE129" s="26">
        <v>444</v>
      </c>
      <c r="AF129" s="19">
        <v>934</v>
      </c>
      <c r="AG129" s="20">
        <v>403</v>
      </c>
      <c r="AH129" s="26">
        <v>531</v>
      </c>
      <c r="AI129" s="19">
        <v>799</v>
      </c>
      <c r="AJ129" s="20">
        <v>510</v>
      </c>
      <c r="AK129" s="40">
        <v>289</v>
      </c>
      <c r="AL129" s="3">
        <f t="shared" si="15"/>
        <v>17070</v>
      </c>
      <c r="AM129" s="3">
        <f t="shared" si="16"/>
        <v>4442</v>
      </c>
      <c r="AN129" s="3">
        <f t="shared" si="17"/>
        <v>4093</v>
      </c>
      <c r="AO129" s="3">
        <f t="shared" si="18"/>
        <v>2103</v>
      </c>
      <c r="AP129" s="3">
        <f t="shared" si="19"/>
        <v>2023</v>
      </c>
    </row>
    <row r="130" ht="12" customHeight="1" spans="1:42">
      <c r="A130" s="18"/>
      <c r="B130" s="19"/>
      <c r="C130" s="20"/>
      <c r="D130" s="21"/>
      <c r="E130" s="19"/>
      <c r="F130" s="20"/>
      <c r="G130" s="21"/>
      <c r="H130" s="19"/>
      <c r="I130" s="20"/>
      <c r="J130" s="21"/>
      <c r="K130" s="19"/>
      <c r="L130" s="20"/>
      <c r="M130" s="26"/>
      <c r="N130" s="19"/>
      <c r="O130" s="20"/>
      <c r="P130" s="21"/>
      <c r="Q130" s="29"/>
      <c r="R130" s="20"/>
      <c r="S130" s="26"/>
      <c r="T130" s="19"/>
      <c r="U130" s="20"/>
      <c r="V130" s="21"/>
      <c r="W130" s="19"/>
      <c r="X130" s="20"/>
      <c r="Y130" s="21"/>
      <c r="Z130" s="29"/>
      <c r="AA130" s="20"/>
      <c r="AB130" s="26"/>
      <c r="AC130" s="19"/>
      <c r="AD130" s="20"/>
      <c r="AE130" s="26"/>
      <c r="AF130" s="19"/>
      <c r="AG130" s="20"/>
      <c r="AH130" s="26"/>
      <c r="AI130" s="19"/>
      <c r="AJ130" s="20"/>
      <c r="AK130" s="40"/>
      <c r="AL130" s="3">
        <f t="shared" si="15"/>
        <v>0</v>
      </c>
      <c r="AM130" s="3">
        <f t="shared" si="16"/>
        <v>0</v>
      </c>
      <c r="AN130" s="3">
        <f t="shared" si="17"/>
        <v>0</v>
      </c>
      <c r="AO130" s="3">
        <f t="shared" si="18"/>
        <v>0</v>
      </c>
      <c r="AP130" s="3">
        <f t="shared" si="19"/>
        <v>0</v>
      </c>
    </row>
    <row r="131" s="3" customFormat="1" ht="12" customHeight="1" spans="1:42">
      <c r="A131" s="14" t="s">
        <v>31</v>
      </c>
      <c r="B131" s="15">
        <v>2.468</v>
      </c>
      <c r="C131" s="16">
        <v>1.147</v>
      </c>
      <c r="D131" s="17">
        <v>1.321</v>
      </c>
      <c r="E131" s="15">
        <v>2.549</v>
      </c>
      <c r="F131" s="16">
        <v>1.168</v>
      </c>
      <c r="G131" s="17">
        <v>1.381</v>
      </c>
      <c r="H131" s="15">
        <v>2.631</v>
      </c>
      <c r="I131" s="16">
        <v>1.196</v>
      </c>
      <c r="J131" s="17">
        <v>1.435</v>
      </c>
      <c r="K131" s="22">
        <v>2889</v>
      </c>
      <c r="L131" s="23">
        <v>1334</v>
      </c>
      <c r="M131" s="24">
        <v>1555</v>
      </c>
      <c r="N131" s="22">
        <v>2928</v>
      </c>
      <c r="O131" s="23">
        <v>1305</v>
      </c>
      <c r="P131" s="25">
        <v>1623</v>
      </c>
      <c r="Q131" s="28">
        <v>3142</v>
      </c>
      <c r="R131" s="23">
        <v>1434</v>
      </c>
      <c r="S131" s="24">
        <v>1708</v>
      </c>
      <c r="T131" s="22">
        <v>3089</v>
      </c>
      <c r="U131" s="23">
        <v>1450</v>
      </c>
      <c r="V131" s="25">
        <v>1639</v>
      </c>
      <c r="W131" s="22">
        <v>3112</v>
      </c>
      <c r="X131" s="23">
        <v>1370</v>
      </c>
      <c r="Y131" s="25">
        <v>1742</v>
      </c>
      <c r="Z131" s="28">
        <f>SUM(Z132:Z136)</f>
        <v>3491</v>
      </c>
      <c r="AA131" s="16">
        <f>SUM(AA132:AA136)</f>
        <v>1612</v>
      </c>
      <c r="AB131" s="27">
        <f>SUM(AB132:AB136)</f>
        <v>1879</v>
      </c>
      <c r="AC131" s="22">
        <f>SUM(AC132:AC136)</f>
        <v>3853</v>
      </c>
      <c r="AD131" s="16">
        <v>1851</v>
      </c>
      <c r="AE131" s="27">
        <v>2002</v>
      </c>
      <c r="AF131" s="22">
        <v>3976</v>
      </c>
      <c r="AG131" s="16">
        <v>1819</v>
      </c>
      <c r="AH131" s="27">
        <v>2157</v>
      </c>
      <c r="AI131" s="22">
        <v>3720</v>
      </c>
      <c r="AJ131" s="16">
        <v>2382</v>
      </c>
      <c r="AK131" s="41">
        <v>1338</v>
      </c>
      <c r="AL131" s="3">
        <f t="shared" si="15"/>
        <v>60415.296</v>
      </c>
      <c r="AM131" s="3">
        <f t="shared" si="16"/>
        <v>15647.137</v>
      </c>
      <c r="AN131" s="3">
        <f t="shared" si="17"/>
        <v>14560.511</v>
      </c>
      <c r="AO131" s="3">
        <f t="shared" si="18"/>
        <v>9118</v>
      </c>
      <c r="AP131" s="3">
        <f t="shared" si="19"/>
        <v>9034</v>
      </c>
    </row>
    <row r="132" ht="12" customHeight="1" spans="1:42">
      <c r="A132" s="18">
        <v>85</v>
      </c>
      <c r="B132" s="19">
        <v>638</v>
      </c>
      <c r="C132" s="20">
        <v>318</v>
      </c>
      <c r="D132" s="21">
        <v>320</v>
      </c>
      <c r="E132" s="19">
        <v>586</v>
      </c>
      <c r="F132" s="20">
        <v>269</v>
      </c>
      <c r="G132" s="21">
        <v>317</v>
      </c>
      <c r="H132" s="19">
        <v>600</v>
      </c>
      <c r="I132" s="20">
        <v>266</v>
      </c>
      <c r="J132" s="21">
        <v>334</v>
      </c>
      <c r="K132" s="19">
        <v>619</v>
      </c>
      <c r="L132" s="20">
        <v>276</v>
      </c>
      <c r="M132" s="26">
        <v>343</v>
      </c>
      <c r="N132" s="19">
        <v>658</v>
      </c>
      <c r="O132" s="20">
        <v>303</v>
      </c>
      <c r="P132" s="21">
        <v>355</v>
      </c>
      <c r="Q132" s="29">
        <v>701</v>
      </c>
      <c r="R132" s="20">
        <v>336</v>
      </c>
      <c r="S132" s="26">
        <v>365</v>
      </c>
      <c r="T132" s="19">
        <v>711</v>
      </c>
      <c r="U132" s="20">
        <v>366</v>
      </c>
      <c r="V132" s="21">
        <v>345</v>
      </c>
      <c r="W132" s="19">
        <v>663</v>
      </c>
      <c r="X132" s="20">
        <v>289</v>
      </c>
      <c r="Y132" s="21">
        <v>374</v>
      </c>
      <c r="Z132" s="29">
        <f>AA132+AB132</f>
        <v>786</v>
      </c>
      <c r="AA132" s="20">
        <v>364</v>
      </c>
      <c r="AB132" s="26">
        <v>422</v>
      </c>
      <c r="AC132" s="19">
        <f>AD132+AE132</f>
        <v>760</v>
      </c>
      <c r="AD132" s="20">
        <v>372</v>
      </c>
      <c r="AE132" s="26">
        <v>388</v>
      </c>
      <c r="AF132" s="19">
        <v>871</v>
      </c>
      <c r="AG132" s="20">
        <v>396</v>
      </c>
      <c r="AH132" s="26">
        <v>475</v>
      </c>
      <c r="AI132" s="19">
        <v>836</v>
      </c>
      <c r="AJ132" s="20">
        <v>539</v>
      </c>
      <c r="AK132" s="40">
        <v>297</v>
      </c>
      <c r="AL132" s="3">
        <f t="shared" si="15"/>
        <v>16858</v>
      </c>
      <c r="AM132" s="3">
        <f t="shared" si="16"/>
        <v>4335</v>
      </c>
      <c r="AN132" s="3">
        <f t="shared" si="17"/>
        <v>4094</v>
      </c>
      <c r="AO132" s="3">
        <f t="shared" si="18"/>
        <v>1956</v>
      </c>
      <c r="AP132" s="42">
        <f t="shared" si="19"/>
        <v>1960</v>
      </c>
    </row>
    <row r="133" ht="12" customHeight="1" spans="1:42">
      <c r="A133" s="18">
        <v>86</v>
      </c>
      <c r="B133" s="19">
        <v>514</v>
      </c>
      <c r="C133" s="20">
        <v>235</v>
      </c>
      <c r="D133" s="21">
        <v>279</v>
      </c>
      <c r="E133" s="19">
        <v>592</v>
      </c>
      <c r="F133" s="20">
        <v>293</v>
      </c>
      <c r="G133" s="21">
        <v>299</v>
      </c>
      <c r="H133" s="19">
        <v>581</v>
      </c>
      <c r="I133" s="20">
        <v>252</v>
      </c>
      <c r="J133" s="21">
        <v>329</v>
      </c>
      <c r="K133" s="19">
        <v>554</v>
      </c>
      <c r="L133" s="20">
        <v>261</v>
      </c>
      <c r="M133" s="26">
        <v>293</v>
      </c>
      <c r="N133" s="19">
        <v>596</v>
      </c>
      <c r="O133" s="20">
        <v>266</v>
      </c>
      <c r="P133" s="21">
        <v>330</v>
      </c>
      <c r="Q133" s="29">
        <v>625</v>
      </c>
      <c r="R133" s="20">
        <v>293</v>
      </c>
      <c r="S133" s="26">
        <v>332</v>
      </c>
      <c r="T133" s="19">
        <v>667</v>
      </c>
      <c r="U133" s="20">
        <v>329</v>
      </c>
      <c r="V133" s="21">
        <v>338</v>
      </c>
      <c r="W133" s="19">
        <v>691</v>
      </c>
      <c r="X133" s="20">
        <v>326</v>
      </c>
      <c r="Y133" s="21">
        <v>365</v>
      </c>
      <c r="Z133" s="29">
        <f>AA133+AB133</f>
        <v>737</v>
      </c>
      <c r="AA133" s="20">
        <v>328</v>
      </c>
      <c r="AB133" s="26">
        <v>409</v>
      </c>
      <c r="AC133" s="19">
        <f>AD133+AE133</f>
        <v>910</v>
      </c>
      <c r="AD133" s="20">
        <v>436</v>
      </c>
      <c r="AE133" s="26">
        <v>474</v>
      </c>
      <c r="AF133" s="19">
        <v>850</v>
      </c>
      <c r="AG133" s="20">
        <v>394</v>
      </c>
      <c r="AH133" s="26">
        <v>456</v>
      </c>
      <c r="AI133" s="19">
        <v>775</v>
      </c>
      <c r="AJ133" s="20">
        <v>499</v>
      </c>
      <c r="AK133" s="40">
        <v>276</v>
      </c>
      <c r="AL133" s="3">
        <f t="shared" si="15"/>
        <v>16184</v>
      </c>
      <c r="AM133" s="3">
        <f t="shared" si="16"/>
        <v>4180</v>
      </c>
      <c r="AN133" s="3">
        <f t="shared" si="17"/>
        <v>3912</v>
      </c>
      <c r="AO133" s="3">
        <f t="shared" si="18"/>
        <v>1980</v>
      </c>
      <c r="AP133" s="3">
        <f t="shared" si="19"/>
        <v>1983</v>
      </c>
    </row>
    <row r="134" ht="12" customHeight="1" spans="1:42">
      <c r="A134" s="18">
        <v>87</v>
      </c>
      <c r="B134" s="19">
        <v>506</v>
      </c>
      <c r="C134" s="20">
        <v>230</v>
      </c>
      <c r="D134" s="21">
        <v>276</v>
      </c>
      <c r="E134" s="19">
        <v>486</v>
      </c>
      <c r="F134" s="20">
        <v>215</v>
      </c>
      <c r="G134" s="21">
        <v>271</v>
      </c>
      <c r="H134" s="19">
        <v>516</v>
      </c>
      <c r="I134" s="20">
        <v>246</v>
      </c>
      <c r="J134" s="21">
        <v>270</v>
      </c>
      <c r="K134" s="19">
        <v>636</v>
      </c>
      <c r="L134" s="20">
        <v>287</v>
      </c>
      <c r="M134" s="26">
        <v>349</v>
      </c>
      <c r="N134" s="19">
        <v>564</v>
      </c>
      <c r="O134" s="20">
        <v>259</v>
      </c>
      <c r="P134" s="21">
        <v>305</v>
      </c>
      <c r="Q134" s="29">
        <v>627</v>
      </c>
      <c r="R134" s="20">
        <v>277</v>
      </c>
      <c r="S134" s="26">
        <v>350</v>
      </c>
      <c r="T134" s="19">
        <v>622</v>
      </c>
      <c r="U134" s="20">
        <v>275</v>
      </c>
      <c r="V134" s="21">
        <v>347</v>
      </c>
      <c r="W134" s="19">
        <v>632</v>
      </c>
      <c r="X134" s="20">
        <v>272</v>
      </c>
      <c r="Y134" s="21">
        <v>360</v>
      </c>
      <c r="Z134" s="29">
        <f>AA134+AB134</f>
        <v>702</v>
      </c>
      <c r="AA134" s="20">
        <v>335</v>
      </c>
      <c r="AB134" s="26">
        <v>367</v>
      </c>
      <c r="AC134" s="19">
        <f>AD134+AE134</f>
        <v>731</v>
      </c>
      <c r="AD134" s="20">
        <v>349</v>
      </c>
      <c r="AE134" s="26">
        <v>382</v>
      </c>
      <c r="AF134" s="19">
        <v>795</v>
      </c>
      <c r="AG134" s="20">
        <v>367</v>
      </c>
      <c r="AH134" s="26">
        <v>428</v>
      </c>
      <c r="AI134" s="19">
        <v>706</v>
      </c>
      <c r="AJ134" s="20">
        <v>457</v>
      </c>
      <c r="AK134" s="40">
        <v>249</v>
      </c>
      <c r="AL134" s="3">
        <f t="shared" si="15"/>
        <v>15046</v>
      </c>
      <c r="AM134" s="3">
        <f t="shared" si="16"/>
        <v>3954</v>
      </c>
      <c r="AN134" s="3">
        <f t="shared" si="17"/>
        <v>3569</v>
      </c>
      <c r="AO134" s="3">
        <f t="shared" si="18"/>
        <v>1786</v>
      </c>
      <c r="AP134" s="3">
        <f t="shared" si="19"/>
        <v>1780</v>
      </c>
    </row>
    <row r="135" ht="12" customHeight="1" spans="1:42">
      <c r="A135" s="18">
        <v>88</v>
      </c>
      <c r="B135" s="19">
        <v>435</v>
      </c>
      <c r="C135" s="20">
        <v>202</v>
      </c>
      <c r="D135" s="21">
        <v>233</v>
      </c>
      <c r="E135" s="19">
        <v>470</v>
      </c>
      <c r="F135" s="20">
        <v>198</v>
      </c>
      <c r="G135" s="21">
        <v>272</v>
      </c>
      <c r="H135" s="19">
        <v>483</v>
      </c>
      <c r="I135" s="20">
        <v>219</v>
      </c>
      <c r="J135" s="21">
        <v>264</v>
      </c>
      <c r="K135" s="19">
        <v>597</v>
      </c>
      <c r="L135" s="20">
        <v>266</v>
      </c>
      <c r="M135" s="26">
        <v>331</v>
      </c>
      <c r="N135" s="19">
        <v>590</v>
      </c>
      <c r="O135" s="20">
        <v>244</v>
      </c>
      <c r="P135" s="21">
        <v>346</v>
      </c>
      <c r="Q135" s="29">
        <v>594</v>
      </c>
      <c r="R135" s="20">
        <v>256</v>
      </c>
      <c r="S135" s="26">
        <v>338</v>
      </c>
      <c r="T135" s="19">
        <v>542</v>
      </c>
      <c r="U135" s="20">
        <v>244</v>
      </c>
      <c r="V135" s="21">
        <v>298</v>
      </c>
      <c r="W135" s="19">
        <v>573</v>
      </c>
      <c r="X135" s="20">
        <v>244</v>
      </c>
      <c r="Y135" s="21">
        <v>329</v>
      </c>
      <c r="Z135" s="29">
        <f>AA135+AB135</f>
        <v>652</v>
      </c>
      <c r="AA135" s="20">
        <v>306</v>
      </c>
      <c r="AB135" s="26">
        <v>346</v>
      </c>
      <c r="AC135" s="19">
        <f>AD135+AE135</f>
        <v>733</v>
      </c>
      <c r="AD135" s="20">
        <v>361</v>
      </c>
      <c r="AE135" s="26">
        <v>372</v>
      </c>
      <c r="AF135" s="19">
        <v>733</v>
      </c>
      <c r="AG135" s="20">
        <v>336</v>
      </c>
      <c r="AH135" s="26">
        <v>397</v>
      </c>
      <c r="AI135" s="19">
        <v>699</v>
      </c>
      <c r="AJ135" s="20">
        <v>422</v>
      </c>
      <c r="AK135" s="40">
        <v>277</v>
      </c>
      <c r="AL135" s="3">
        <f t="shared" si="15"/>
        <v>14202</v>
      </c>
      <c r="AM135" s="3">
        <f t="shared" si="16"/>
        <v>3803</v>
      </c>
      <c r="AN135" s="3">
        <f t="shared" si="17"/>
        <v>3298</v>
      </c>
      <c r="AO135" s="3">
        <f t="shared" si="18"/>
        <v>1721</v>
      </c>
      <c r="AP135" s="3">
        <f t="shared" si="19"/>
        <v>1669</v>
      </c>
    </row>
    <row r="136" ht="12" customHeight="1" spans="1:42">
      <c r="A136" s="18">
        <v>89</v>
      </c>
      <c r="B136" s="19">
        <v>375</v>
      </c>
      <c r="C136" s="20">
        <v>162</v>
      </c>
      <c r="D136" s="21">
        <v>213</v>
      </c>
      <c r="E136" s="19">
        <v>415</v>
      </c>
      <c r="F136" s="20">
        <v>193</v>
      </c>
      <c r="G136" s="21">
        <v>222</v>
      </c>
      <c r="H136" s="19">
        <v>451</v>
      </c>
      <c r="I136" s="20">
        <v>213</v>
      </c>
      <c r="J136" s="21">
        <v>238</v>
      </c>
      <c r="K136" s="19">
        <v>483</v>
      </c>
      <c r="L136" s="20">
        <v>244</v>
      </c>
      <c r="M136" s="26">
        <v>239</v>
      </c>
      <c r="N136" s="19">
        <v>520</v>
      </c>
      <c r="O136" s="20">
        <v>233</v>
      </c>
      <c r="P136" s="21">
        <v>287</v>
      </c>
      <c r="Q136" s="29">
        <v>595</v>
      </c>
      <c r="R136" s="20">
        <v>272</v>
      </c>
      <c r="S136" s="26">
        <v>323</v>
      </c>
      <c r="T136" s="19">
        <v>547</v>
      </c>
      <c r="U136" s="20">
        <v>236</v>
      </c>
      <c r="V136" s="21">
        <v>311</v>
      </c>
      <c r="W136" s="19">
        <v>553</v>
      </c>
      <c r="X136" s="20">
        <v>239</v>
      </c>
      <c r="Y136" s="21">
        <v>314</v>
      </c>
      <c r="Z136" s="29">
        <f>AA136+AB136</f>
        <v>614</v>
      </c>
      <c r="AA136" s="20">
        <v>279</v>
      </c>
      <c r="AB136" s="26">
        <v>335</v>
      </c>
      <c r="AC136" s="19">
        <f>AD136+AE136</f>
        <v>719</v>
      </c>
      <c r="AD136" s="20">
        <v>333</v>
      </c>
      <c r="AE136" s="26">
        <v>386</v>
      </c>
      <c r="AF136" s="19">
        <v>727</v>
      </c>
      <c r="AG136" s="20">
        <v>326</v>
      </c>
      <c r="AH136" s="26">
        <v>401</v>
      </c>
      <c r="AI136" s="19">
        <v>704</v>
      </c>
      <c r="AJ136" s="20">
        <v>465</v>
      </c>
      <c r="AK136" s="40">
        <v>239</v>
      </c>
      <c r="AL136" s="3">
        <f t="shared" si="15"/>
        <v>13406</v>
      </c>
      <c r="AM136" s="3">
        <f t="shared" si="16"/>
        <v>3508</v>
      </c>
      <c r="AN136" s="3">
        <f t="shared" si="17"/>
        <v>3195</v>
      </c>
      <c r="AO136" s="3">
        <f t="shared" si="18"/>
        <v>1675</v>
      </c>
      <c r="AP136" s="3">
        <f t="shared" si="19"/>
        <v>1642</v>
      </c>
    </row>
    <row r="137" ht="12" customHeight="1" spans="1:42">
      <c r="A137" s="18"/>
      <c r="B137" s="19"/>
      <c r="C137" s="20"/>
      <c r="D137" s="21"/>
      <c r="E137" s="19"/>
      <c r="F137" s="20"/>
      <c r="G137" s="21"/>
      <c r="H137" s="19"/>
      <c r="I137" s="20"/>
      <c r="J137" s="21"/>
      <c r="K137" s="19"/>
      <c r="L137" s="20"/>
      <c r="M137" s="26"/>
      <c r="N137" s="19"/>
      <c r="O137" s="20"/>
      <c r="P137" s="21"/>
      <c r="Q137" s="29"/>
      <c r="R137" s="20"/>
      <c r="S137" s="26"/>
      <c r="T137" s="19"/>
      <c r="U137" s="20"/>
      <c r="V137" s="21"/>
      <c r="W137" s="19"/>
      <c r="X137" s="20"/>
      <c r="Y137" s="21"/>
      <c r="Z137" s="29"/>
      <c r="AA137" s="20"/>
      <c r="AB137" s="26"/>
      <c r="AC137" s="19"/>
      <c r="AD137" s="20"/>
      <c r="AE137" s="26"/>
      <c r="AF137" s="19"/>
      <c r="AG137" s="20"/>
      <c r="AH137" s="26"/>
      <c r="AI137" s="19"/>
      <c r="AJ137" s="20"/>
      <c r="AK137" s="40"/>
      <c r="AL137" s="3">
        <f t="shared" si="15"/>
        <v>0</v>
      </c>
      <c r="AM137" s="3">
        <f t="shared" si="16"/>
        <v>0</v>
      </c>
      <c r="AN137" s="3">
        <f t="shared" si="17"/>
        <v>0</v>
      </c>
      <c r="AO137" s="3">
        <f t="shared" si="18"/>
        <v>0</v>
      </c>
      <c r="AP137" s="3">
        <f t="shared" si="19"/>
        <v>0</v>
      </c>
    </row>
    <row r="138" s="3" customFormat="1" ht="12" customHeight="1" spans="1:42">
      <c r="A138" s="14" t="s">
        <v>32</v>
      </c>
      <c r="B138" s="15">
        <v>1.532</v>
      </c>
      <c r="C138" s="16">
        <v>637</v>
      </c>
      <c r="D138" s="17">
        <v>895</v>
      </c>
      <c r="E138" s="15">
        <v>1.547</v>
      </c>
      <c r="F138" s="16">
        <v>672</v>
      </c>
      <c r="G138" s="17">
        <v>875</v>
      </c>
      <c r="H138" s="15">
        <v>1.524</v>
      </c>
      <c r="I138" s="16">
        <v>649</v>
      </c>
      <c r="J138" s="17">
        <v>875</v>
      </c>
      <c r="K138" s="22">
        <v>1739</v>
      </c>
      <c r="L138" s="16">
        <v>772</v>
      </c>
      <c r="M138" s="27">
        <v>967</v>
      </c>
      <c r="N138" s="22">
        <v>1823</v>
      </c>
      <c r="O138" s="16">
        <v>805</v>
      </c>
      <c r="P138" s="25">
        <v>1018</v>
      </c>
      <c r="Q138" s="28">
        <v>1982</v>
      </c>
      <c r="R138" s="16">
        <v>878</v>
      </c>
      <c r="S138" s="24">
        <v>1104</v>
      </c>
      <c r="T138" s="22">
        <v>2024</v>
      </c>
      <c r="U138" s="16">
        <v>913</v>
      </c>
      <c r="V138" s="25">
        <v>1111</v>
      </c>
      <c r="W138" s="22">
        <v>2065</v>
      </c>
      <c r="X138" s="23">
        <v>908</v>
      </c>
      <c r="Y138" s="25">
        <v>1157</v>
      </c>
      <c r="Z138" s="28">
        <f>SUM(Z139:Z143)</f>
        <v>2371</v>
      </c>
      <c r="AA138" s="16">
        <f>SUM(AA139:AA143)</f>
        <v>1005</v>
      </c>
      <c r="AB138" s="27">
        <f>SUM(AB139:AB143)</f>
        <v>1366</v>
      </c>
      <c r="AC138" s="22">
        <f>SUM(AC139:AC143)</f>
        <v>2642</v>
      </c>
      <c r="AD138" s="16">
        <v>1186</v>
      </c>
      <c r="AE138" s="27">
        <v>1456</v>
      </c>
      <c r="AF138" s="22">
        <v>2658</v>
      </c>
      <c r="AG138" s="16">
        <v>1202</v>
      </c>
      <c r="AH138" s="27">
        <v>1456</v>
      </c>
      <c r="AI138" s="22">
        <v>2500</v>
      </c>
      <c r="AJ138" s="16">
        <v>1645</v>
      </c>
      <c r="AK138" s="41">
        <v>855</v>
      </c>
      <c r="AL138" s="3">
        <f t="shared" si="15"/>
        <v>44215.603</v>
      </c>
      <c r="AM138" s="3">
        <f t="shared" si="16"/>
        <v>13135</v>
      </c>
      <c r="AN138" s="3">
        <f t="shared" si="17"/>
        <v>11272</v>
      </c>
      <c r="AO138" s="3">
        <f t="shared" si="18"/>
        <v>6290</v>
      </c>
      <c r="AP138" s="3">
        <f t="shared" si="19"/>
        <v>5946</v>
      </c>
    </row>
    <row r="139" ht="12" customHeight="1" spans="1:42">
      <c r="A139" s="18">
        <v>90</v>
      </c>
      <c r="B139" s="19">
        <v>375</v>
      </c>
      <c r="C139" s="20">
        <v>149</v>
      </c>
      <c r="D139" s="21">
        <v>226</v>
      </c>
      <c r="E139" s="19">
        <v>378</v>
      </c>
      <c r="F139" s="20">
        <v>166</v>
      </c>
      <c r="G139" s="21">
        <v>212</v>
      </c>
      <c r="H139" s="19">
        <v>398</v>
      </c>
      <c r="I139" s="20">
        <v>162</v>
      </c>
      <c r="J139" s="21">
        <v>236</v>
      </c>
      <c r="K139" s="19">
        <v>487</v>
      </c>
      <c r="L139" s="20">
        <v>231</v>
      </c>
      <c r="M139" s="26">
        <v>256</v>
      </c>
      <c r="N139" s="19">
        <v>428</v>
      </c>
      <c r="O139" s="20">
        <v>198</v>
      </c>
      <c r="P139" s="21">
        <v>230</v>
      </c>
      <c r="Q139" s="29">
        <v>509</v>
      </c>
      <c r="R139" s="20">
        <v>219</v>
      </c>
      <c r="S139" s="26">
        <v>290</v>
      </c>
      <c r="T139" s="19">
        <v>528</v>
      </c>
      <c r="U139" s="20">
        <v>237</v>
      </c>
      <c r="V139" s="21">
        <v>291</v>
      </c>
      <c r="W139" s="19">
        <v>496</v>
      </c>
      <c r="X139" s="20">
        <v>227</v>
      </c>
      <c r="Y139" s="21">
        <v>269</v>
      </c>
      <c r="Z139" s="29">
        <f>AA139+AB139</f>
        <v>557</v>
      </c>
      <c r="AA139" s="20">
        <v>224</v>
      </c>
      <c r="AB139" s="26">
        <v>333</v>
      </c>
      <c r="AC139" s="19">
        <f>AD139+AE139</f>
        <v>637</v>
      </c>
      <c r="AD139" s="20">
        <v>278</v>
      </c>
      <c r="AE139" s="26">
        <v>359</v>
      </c>
      <c r="AF139" s="19">
        <v>630</v>
      </c>
      <c r="AG139" s="20">
        <v>307</v>
      </c>
      <c r="AH139" s="26">
        <v>323</v>
      </c>
      <c r="AI139" s="19">
        <v>598</v>
      </c>
      <c r="AJ139" s="20">
        <v>386</v>
      </c>
      <c r="AK139" s="40">
        <v>212</v>
      </c>
      <c r="AL139" s="3">
        <f t="shared" si="15"/>
        <v>12042</v>
      </c>
      <c r="AM139" s="3">
        <f t="shared" si="16"/>
        <v>3237</v>
      </c>
      <c r="AN139" s="3">
        <f t="shared" si="17"/>
        <v>2784</v>
      </c>
      <c r="AO139" s="3">
        <f t="shared" si="18"/>
        <v>1496</v>
      </c>
      <c r="AP139" s="50">
        <f t="shared" si="19"/>
        <v>1422</v>
      </c>
    </row>
    <row r="140" ht="12" customHeight="1" spans="1:42">
      <c r="A140" s="18">
        <v>91</v>
      </c>
      <c r="B140" s="19">
        <v>355</v>
      </c>
      <c r="C140" s="20">
        <v>151</v>
      </c>
      <c r="D140" s="21">
        <v>204</v>
      </c>
      <c r="E140" s="19">
        <v>317</v>
      </c>
      <c r="F140" s="20">
        <v>131</v>
      </c>
      <c r="G140" s="21">
        <v>186</v>
      </c>
      <c r="H140" s="19">
        <v>306</v>
      </c>
      <c r="I140" s="20">
        <v>132</v>
      </c>
      <c r="J140" s="21">
        <v>174</v>
      </c>
      <c r="K140" s="19">
        <v>392</v>
      </c>
      <c r="L140" s="20">
        <v>167</v>
      </c>
      <c r="M140" s="26">
        <v>225</v>
      </c>
      <c r="N140" s="19">
        <v>416</v>
      </c>
      <c r="O140" s="20">
        <v>171</v>
      </c>
      <c r="P140" s="21">
        <v>245</v>
      </c>
      <c r="Q140" s="29">
        <v>445</v>
      </c>
      <c r="R140" s="20">
        <v>186</v>
      </c>
      <c r="S140" s="26">
        <v>259</v>
      </c>
      <c r="T140" s="19">
        <v>458</v>
      </c>
      <c r="U140" s="20">
        <v>205</v>
      </c>
      <c r="V140" s="21">
        <v>253</v>
      </c>
      <c r="W140" s="19">
        <v>491</v>
      </c>
      <c r="X140" s="20">
        <v>215</v>
      </c>
      <c r="Y140" s="21">
        <v>276</v>
      </c>
      <c r="Z140" s="29">
        <f>AA140+AB140</f>
        <v>538</v>
      </c>
      <c r="AA140" s="20">
        <v>224</v>
      </c>
      <c r="AB140" s="26">
        <v>314</v>
      </c>
      <c r="AC140" s="19">
        <f>AD140+AE140</f>
        <v>547</v>
      </c>
      <c r="AD140" s="20">
        <v>269</v>
      </c>
      <c r="AE140" s="26">
        <v>278</v>
      </c>
      <c r="AF140" s="19">
        <v>559</v>
      </c>
      <c r="AG140" s="20">
        <v>269</v>
      </c>
      <c r="AH140" s="26">
        <v>290</v>
      </c>
      <c r="AI140" s="19">
        <v>528</v>
      </c>
      <c r="AJ140" s="20">
        <v>350</v>
      </c>
      <c r="AK140" s="40">
        <v>178</v>
      </c>
      <c r="AL140" s="3">
        <f t="shared" si="15"/>
        <v>10704</v>
      </c>
      <c r="AM140" s="3">
        <f t="shared" si="16"/>
        <v>2882</v>
      </c>
      <c r="AN140" s="3">
        <f t="shared" si="17"/>
        <v>2470</v>
      </c>
      <c r="AO140" s="3">
        <f t="shared" si="18"/>
        <v>1336</v>
      </c>
      <c r="AP140" s="3">
        <f t="shared" si="19"/>
        <v>1327</v>
      </c>
    </row>
    <row r="141" ht="12" customHeight="1" spans="1:42">
      <c r="A141" s="18">
        <v>92</v>
      </c>
      <c r="B141" s="19">
        <v>291</v>
      </c>
      <c r="C141" s="20">
        <v>123</v>
      </c>
      <c r="D141" s="21">
        <v>168</v>
      </c>
      <c r="E141" s="19">
        <v>307</v>
      </c>
      <c r="F141" s="20">
        <v>133</v>
      </c>
      <c r="G141" s="21">
        <v>174</v>
      </c>
      <c r="H141" s="19">
        <v>301</v>
      </c>
      <c r="I141" s="20">
        <v>131</v>
      </c>
      <c r="J141" s="21">
        <v>170</v>
      </c>
      <c r="K141" s="19">
        <v>312</v>
      </c>
      <c r="L141" s="20">
        <v>138</v>
      </c>
      <c r="M141" s="26">
        <v>174</v>
      </c>
      <c r="N141" s="19">
        <v>397</v>
      </c>
      <c r="O141" s="20">
        <v>187</v>
      </c>
      <c r="P141" s="21">
        <v>210</v>
      </c>
      <c r="Q141" s="29">
        <v>441</v>
      </c>
      <c r="R141" s="20">
        <v>197</v>
      </c>
      <c r="S141" s="26">
        <v>244</v>
      </c>
      <c r="T141" s="19">
        <v>387</v>
      </c>
      <c r="U141" s="20">
        <v>172</v>
      </c>
      <c r="V141" s="21">
        <v>215</v>
      </c>
      <c r="W141" s="19">
        <v>459</v>
      </c>
      <c r="X141" s="20">
        <v>190</v>
      </c>
      <c r="Y141" s="21">
        <v>269</v>
      </c>
      <c r="Z141" s="29">
        <f>AA141+AB141</f>
        <v>469</v>
      </c>
      <c r="AA141" s="20">
        <v>191</v>
      </c>
      <c r="AB141" s="26">
        <v>278</v>
      </c>
      <c r="AC141" s="19">
        <f>AD141+AE141</f>
        <v>540</v>
      </c>
      <c r="AD141" s="20">
        <v>234</v>
      </c>
      <c r="AE141" s="26">
        <v>306</v>
      </c>
      <c r="AF141" s="19">
        <v>553</v>
      </c>
      <c r="AG141" s="20">
        <v>227</v>
      </c>
      <c r="AH141" s="26">
        <v>326</v>
      </c>
      <c r="AI141" s="19">
        <v>528</v>
      </c>
      <c r="AJ141" s="20">
        <v>357</v>
      </c>
      <c r="AK141" s="40">
        <v>171</v>
      </c>
      <c r="AL141" s="3">
        <f t="shared" si="15"/>
        <v>9970</v>
      </c>
      <c r="AM141" s="3">
        <f t="shared" si="16"/>
        <v>2705</v>
      </c>
      <c r="AN141" s="3">
        <f t="shared" si="17"/>
        <v>2280</v>
      </c>
      <c r="AO141" s="3">
        <f t="shared" si="18"/>
        <v>1350</v>
      </c>
      <c r="AP141" s="3">
        <f t="shared" si="19"/>
        <v>1199</v>
      </c>
    </row>
    <row r="142" ht="12" customHeight="1" spans="1:42">
      <c r="A142" s="18">
        <v>93</v>
      </c>
      <c r="B142" s="19">
        <v>266</v>
      </c>
      <c r="C142" s="20">
        <v>117</v>
      </c>
      <c r="D142" s="21">
        <v>149</v>
      </c>
      <c r="E142" s="19">
        <v>289</v>
      </c>
      <c r="F142" s="20">
        <v>134</v>
      </c>
      <c r="G142" s="21">
        <v>155</v>
      </c>
      <c r="H142" s="19">
        <v>286</v>
      </c>
      <c r="I142" s="20">
        <v>121</v>
      </c>
      <c r="J142" s="21">
        <v>165</v>
      </c>
      <c r="K142" s="19">
        <v>308</v>
      </c>
      <c r="L142" s="20">
        <v>144</v>
      </c>
      <c r="M142" s="26">
        <v>164</v>
      </c>
      <c r="N142" s="19">
        <v>299</v>
      </c>
      <c r="O142" s="20">
        <v>133</v>
      </c>
      <c r="P142" s="21">
        <v>166</v>
      </c>
      <c r="Q142" s="29">
        <v>317</v>
      </c>
      <c r="R142" s="20">
        <v>144</v>
      </c>
      <c r="S142" s="26">
        <v>173</v>
      </c>
      <c r="T142" s="19">
        <v>374</v>
      </c>
      <c r="U142" s="20">
        <v>175</v>
      </c>
      <c r="V142" s="21">
        <v>199</v>
      </c>
      <c r="W142" s="19">
        <v>348</v>
      </c>
      <c r="X142" s="20">
        <v>146</v>
      </c>
      <c r="Y142" s="21">
        <v>202</v>
      </c>
      <c r="Z142" s="29">
        <f>AA142+AB142</f>
        <v>449</v>
      </c>
      <c r="AA142" s="20">
        <v>196</v>
      </c>
      <c r="AB142" s="26">
        <v>253</v>
      </c>
      <c r="AC142" s="19">
        <f>AD142+AE142</f>
        <v>483</v>
      </c>
      <c r="AD142" s="20">
        <v>218</v>
      </c>
      <c r="AE142" s="26">
        <v>265</v>
      </c>
      <c r="AF142" s="19">
        <v>481</v>
      </c>
      <c r="AG142" s="20">
        <v>225</v>
      </c>
      <c r="AH142" s="26">
        <v>256</v>
      </c>
      <c r="AI142" s="19">
        <v>444</v>
      </c>
      <c r="AJ142" s="20">
        <v>290</v>
      </c>
      <c r="AK142" s="40">
        <v>154</v>
      </c>
      <c r="AL142" s="3">
        <f t="shared" si="15"/>
        <v>8688</v>
      </c>
      <c r="AM142" s="3">
        <f t="shared" si="16"/>
        <v>2301</v>
      </c>
      <c r="AN142" s="3">
        <f t="shared" si="17"/>
        <v>2043</v>
      </c>
      <c r="AO142" s="3">
        <f t="shared" si="18"/>
        <v>1130</v>
      </c>
      <c r="AP142" s="3">
        <f t="shared" si="19"/>
        <v>1075</v>
      </c>
    </row>
    <row r="143" ht="12" customHeight="1" spans="1:42">
      <c r="A143" s="18">
        <v>94</v>
      </c>
      <c r="B143" s="19">
        <v>245</v>
      </c>
      <c r="C143" s="20">
        <v>97</v>
      </c>
      <c r="D143" s="21">
        <v>148</v>
      </c>
      <c r="E143" s="19">
        <v>256</v>
      </c>
      <c r="F143" s="20">
        <v>108</v>
      </c>
      <c r="G143" s="21">
        <v>148</v>
      </c>
      <c r="H143" s="19">
        <v>233</v>
      </c>
      <c r="I143" s="20">
        <v>103</v>
      </c>
      <c r="J143" s="21">
        <v>130</v>
      </c>
      <c r="K143" s="19">
        <v>240</v>
      </c>
      <c r="L143" s="20">
        <v>92</v>
      </c>
      <c r="M143" s="26">
        <v>148</v>
      </c>
      <c r="N143" s="19">
        <v>283</v>
      </c>
      <c r="O143" s="20">
        <v>116</v>
      </c>
      <c r="P143" s="21">
        <v>167</v>
      </c>
      <c r="Q143" s="29">
        <v>270</v>
      </c>
      <c r="R143" s="20">
        <v>132</v>
      </c>
      <c r="S143" s="26">
        <v>138</v>
      </c>
      <c r="T143" s="19">
        <v>277</v>
      </c>
      <c r="U143" s="20">
        <v>124</v>
      </c>
      <c r="V143" s="21">
        <v>153</v>
      </c>
      <c r="W143" s="19">
        <v>271</v>
      </c>
      <c r="X143" s="20">
        <v>130</v>
      </c>
      <c r="Y143" s="21">
        <v>141</v>
      </c>
      <c r="Z143" s="29">
        <f>AA143+AB143</f>
        <v>358</v>
      </c>
      <c r="AA143" s="20">
        <v>170</v>
      </c>
      <c r="AB143" s="26">
        <v>188</v>
      </c>
      <c r="AC143" s="19">
        <f>AD143+AE143</f>
        <v>435</v>
      </c>
      <c r="AD143" s="20">
        <v>187</v>
      </c>
      <c r="AE143" s="26">
        <v>248</v>
      </c>
      <c r="AF143" s="19">
        <v>435</v>
      </c>
      <c r="AG143" s="20">
        <v>174</v>
      </c>
      <c r="AH143" s="26">
        <v>261</v>
      </c>
      <c r="AI143" s="19">
        <v>402</v>
      </c>
      <c r="AJ143" s="20">
        <v>262</v>
      </c>
      <c r="AK143" s="40">
        <v>140</v>
      </c>
      <c r="AL143" s="3">
        <f t="shared" si="15"/>
        <v>7410</v>
      </c>
      <c r="AM143" s="3">
        <f t="shared" si="16"/>
        <v>2010</v>
      </c>
      <c r="AN143" s="3">
        <f t="shared" si="17"/>
        <v>1695</v>
      </c>
      <c r="AO143" s="3">
        <f t="shared" si="18"/>
        <v>978</v>
      </c>
      <c r="AP143" s="3">
        <f t="shared" si="19"/>
        <v>923</v>
      </c>
    </row>
    <row r="144" ht="12" customHeight="1" spans="1:42">
      <c r="A144" s="18"/>
      <c r="B144" s="19"/>
      <c r="C144" s="20"/>
      <c r="D144" s="21"/>
      <c r="E144" s="19"/>
      <c r="F144" s="20"/>
      <c r="G144" s="21"/>
      <c r="H144" s="19"/>
      <c r="I144" s="20"/>
      <c r="J144" s="21"/>
      <c r="K144" s="19"/>
      <c r="L144" s="20"/>
      <c r="M144" s="26"/>
      <c r="N144" s="19"/>
      <c r="O144" s="20"/>
      <c r="P144" s="21"/>
      <c r="Q144" s="29"/>
      <c r="R144" s="20"/>
      <c r="S144" s="26"/>
      <c r="T144" s="19"/>
      <c r="U144" s="20"/>
      <c r="V144" s="21"/>
      <c r="W144" s="19"/>
      <c r="X144" s="20"/>
      <c r="Y144" s="21"/>
      <c r="Z144" s="29"/>
      <c r="AA144" s="20"/>
      <c r="AB144" s="26"/>
      <c r="AC144" s="19"/>
      <c r="AD144" s="20"/>
      <c r="AE144" s="26"/>
      <c r="AF144" s="19"/>
      <c r="AG144" s="20"/>
      <c r="AH144" s="26"/>
      <c r="AI144" s="19"/>
      <c r="AJ144" s="20"/>
      <c r="AK144" s="40"/>
      <c r="AL144" s="3">
        <f t="shared" si="15"/>
        <v>0</v>
      </c>
      <c r="AM144" s="3">
        <f t="shared" si="16"/>
        <v>0</v>
      </c>
      <c r="AN144" s="3">
        <f t="shared" si="17"/>
        <v>0</v>
      </c>
      <c r="AO144" s="3">
        <f t="shared" si="18"/>
        <v>0</v>
      </c>
      <c r="AP144" s="3">
        <f t="shared" si="19"/>
        <v>0</v>
      </c>
    </row>
    <row r="145" s="3" customFormat="1" ht="12" customHeight="1" spans="1:42">
      <c r="A145" s="14" t="s">
        <v>33</v>
      </c>
      <c r="B145" s="15">
        <v>860</v>
      </c>
      <c r="C145" s="16">
        <v>336</v>
      </c>
      <c r="D145" s="17">
        <v>524</v>
      </c>
      <c r="E145" s="15">
        <v>889</v>
      </c>
      <c r="F145" s="16">
        <v>321</v>
      </c>
      <c r="G145" s="17">
        <v>568</v>
      </c>
      <c r="H145" s="15">
        <v>878</v>
      </c>
      <c r="I145" s="16">
        <v>343</v>
      </c>
      <c r="J145" s="17">
        <v>535</v>
      </c>
      <c r="K145" s="15">
        <v>951</v>
      </c>
      <c r="L145" s="16">
        <v>381</v>
      </c>
      <c r="M145" s="27">
        <v>570</v>
      </c>
      <c r="N145" s="22">
        <v>1019</v>
      </c>
      <c r="O145" s="16">
        <v>379</v>
      </c>
      <c r="P145" s="17">
        <v>640</v>
      </c>
      <c r="Q145" s="28">
        <v>1074</v>
      </c>
      <c r="R145" s="16">
        <v>397</v>
      </c>
      <c r="S145" s="27">
        <v>677</v>
      </c>
      <c r="T145" s="22">
        <v>1038</v>
      </c>
      <c r="U145" s="16">
        <v>387</v>
      </c>
      <c r="V145" s="17">
        <v>651</v>
      </c>
      <c r="W145" s="15">
        <v>1108</v>
      </c>
      <c r="X145" s="16">
        <v>425</v>
      </c>
      <c r="Y145" s="17">
        <v>683</v>
      </c>
      <c r="Z145" s="28">
        <f>SUM(Z146:Z150)</f>
        <v>1150</v>
      </c>
      <c r="AA145" s="16">
        <f>SUM(AA146:AA150)</f>
        <v>457</v>
      </c>
      <c r="AB145" s="27">
        <f>SUM(AB146:AB150)</f>
        <v>693</v>
      </c>
      <c r="AC145" s="22">
        <f>SUM(AC146:AC150)</f>
        <v>1413</v>
      </c>
      <c r="AD145" s="16">
        <v>559</v>
      </c>
      <c r="AE145" s="27">
        <v>854</v>
      </c>
      <c r="AF145" s="22">
        <v>1385</v>
      </c>
      <c r="AG145" s="16">
        <v>545</v>
      </c>
      <c r="AH145" s="27">
        <v>840</v>
      </c>
      <c r="AI145" s="22">
        <v>1340</v>
      </c>
      <c r="AJ145" s="16">
        <v>905</v>
      </c>
      <c r="AK145" s="41">
        <v>435</v>
      </c>
      <c r="AL145" s="3">
        <f t="shared" si="15"/>
        <v>26210</v>
      </c>
      <c r="AM145" s="3">
        <f t="shared" si="16"/>
        <v>7670</v>
      </c>
      <c r="AN145" s="3">
        <f t="shared" si="17"/>
        <v>5435</v>
      </c>
      <c r="AO145" s="3">
        <f t="shared" si="18"/>
        <v>3505</v>
      </c>
      <c r="AP145" s="3">
        <f t="shared" si="19"/>
        <v>2891</v>
      </c>
    </row>
    <row r="146" ht="12" customHeight="1" spans="1:42">
      <c r="A146" s="18">
        <v>95</v>
      </c>
      <c r="B146" s="19">
        <v>213</v>
      </c>
      <c r="C146" s="20">
        <v>87</v>
      </c>
      <c r="D146" s="21">
        <v>126</v>
      </c>
      <c r="E146" s="19">
        <v>211</v>
      </c>
      <c r="F146" s="20">
        <v>79</v>
      </c>
      <c r="G146" s="21">
        <v>132</v>
      </c>
      <c r="H146" s="19">
        <v>205</v>
      </c>
      <c r="I146" s="20">
        <v>71</v>
      </c>
      <c r="J146" s="21">
        <v>134</v>
      </c>
      <c r="K146" s="19">
        <v>225</v>
      </c>
      <c r="L146" s="20">
        <v>92</v>
      </c>
      <c r="M146" s="26">
        <v>133</v>
      </c>
      <c r="N146" s="19">
        <v>239</v>
      </c>
      <c r="O146" s="20">
        <v>97</v>
      </c>
      <c r="P146" s="21">
        <v>142</v>
      </c>
      <c r="Q146" s="29">
        <v>228</v>
      </c>
      <c r="R146" s="20">
        <v>83</v>
      </c>
      <c r="S146" s="26">
        <v>145</v>
      </c>
      <c r="T146" s="19">
        <v>206</v>
      </c>
      <c r="U146" s="20">
        <v>78</v>
      </c>
      <c r="V146" s="21">
        <v>128</v>
      </c>
      <c r="W146" s="19">
        <v>267</v>
      </c>
      <c r="X146" s="20">
        <v>107</v>
      </c>
      <c r="Y146" s="21">
        <v>160</v>
      </c>
      <c r="Z146" s="29">
        <f>AA146+AB146</f>
        <v>279</v>
      </c>
      <c r="AA146" s="20">
        <v>109</v>
      </c>
      <c r="AB146" s="26">
        <v>170</v>
      </c>
      <c r="AC146" s="19">
        <f>AD146+AE146</f>
        <v>307</v>
      </c>
      <c r="AD146" s="20">
        <v>114</v>
      </c>
      <c r="AE146" s="26">
        <v>193</v>
      </c>
      <c r="AF146" s="19">
        <v>344</v>
      </c>
      <c r="AG146" s="20">
        <v>131</v>
      </c>
      <c r="AH146" s="26">
        <v>213</v>
      </c>
      <c r="AI146" s="19">
        <v>343</v>
      </c>
      <c r="AJ146" s="20">
        <v>251</v>
      </c>
      <c r="AK146" s="40">
        <v>92</v>
      </c>
      <c r="AL146" s="3">
        <f t="shared" si="15"/>
        <v>6134</v>
      </c>
      <c r="AM146" s="3">
        <f t="shared" si="16"/>
        <v>1768</v>
      </c>
      <c r="AN146" s="3">
        <f t="shared" si="17"/>
        <v>1299</v>
      </c>
      <c r="AO146" s="3">
        <f t="shared" si="18"/>
        <v>828</v>
      </c>
      <c r="AP146" s="3">
        <f t="shared" si="19"/>
        <v>712</v>
      </c>
    </row>
    <row r="147" ht="12" customHeight="1" spans="1:42">
      <c r="A147" s="18">
        <v>96</v>
      </c>
      <c r="B147" s="19">
        <v>174</v>
      </c>
      <c r="C147" s="20">
        <v>61</v>
      </c>
      <c r="D147" s="21">
        <v>113</v>
      </c>
      <c r="E147" s="19">
        <v>190</v>
      </c>
      <c r="F147" s="20">
        <v>62</v>
      </c>
      <c r="G147" s="21">
        <v>128</v>
      </c>
      <c r="H147" s="19">
        <v>171</v>
      </c>
      <c r="I147" s="20">
        <v>69</v>
      </c>
      <c r="J147" s="21">
        <v>102</v>
      </c>
      <c r="K147" s="19">
        <v>166</v>
      </c>
      <c r="L147" s="20">
        <v>67</v>
      </c>
      <c r="M147" s="26">
        <v>99</v>
      </c>
      <c r="N147" s="19">
        <v>196</v>
      </c>
      <c r="O147" s="20">
        <v>71</v>
      </c>
      <c r="P147" s="21">
        <v>125</v>
      </c>
      <c r="Q147" s="29">
        <v>226</v>
      </c>
      <c r="R147" s="20">
        <v>84</v>
      </c>
      <c r="S147" s="26">
        <v>142</v>
      </c>
      <c r="T147" s="19">
        <v>193</v>
      </c>
      <c r="U147" s="20">
        <v>78</v>
      </c>
      <c r="V147" s="21">
        <v>115</v>
      </c>
      <c r="W147" s="19">
        <v>225</v>
      </c>
      <c r="X147" s="20">
        <v>87</v>
      </c>
      <c r="Y147" s="21">
        <v>138</v>
      </c>
      <c r="Z147" s="29">
        <f t="shared" ref="Z147:Z150" si="20">AA147+AB147</f>
        <v>224</v>
      </c>
      <c r="AA147" s="20">
        <v>99</v>
      </c>
      <c r="AB147" s="26">
        <v>125</v>
      </c>
      <c r="AC147" s="19">
        <f t="shared" ref="AC147:AC152" si="21">AD147+AE147</f>
        <v>284</v>
      </c>
      <c r="AD147" s="20">
        <v>114</v>
      </c>
      <c r="AE147" s="26">
        <v>170</v>
      </c>
      <c r="AF147" s="19">
        <v>276</v>
      </c>
      <c r="AG147" s="20">
        <v>112</v>
      </c>
      <c r="AH147" s="26">
        <v>164</v>
      </c>
      <c r="AI147" s="19">
        <v>269</v>
      </c>
      <c r="AJ147" s="20">
        <v>163</v>
      </c>
      <c r="AK147" s="40">
        <v>106</v>
      </c>
      <c r="AL147" s="3">
        <f t="shared" si="15"/>
        <v>5188</v>
      </c>
      <c r="AM147" s="3">
        <f t="shared" si="16"/>
        <v>1527</v>
      </c>
      <c r="AN147" s="3">
        <f t="shared" si="17"/>
        <v>1067</v>
      </c>
      <c r="AO147" s="3">
        <f t="shared" si="18"/>
        <v>703</v>
      </c>
      <c r="AP147" s="3">
        <f t="shared" si="19"/>
        <v>575</v>
      </c>
    </row>
    <row r="148" ht="12" customHeight="1" spans="1:42">
      <c r="A148" s="18">
        <v>97</v>
      </c>
      <c r="B148" s="19">
        <v>110</v>
      </c>
      <c r="C148" s="20">
        <v>37</v>
      </c>
      <c r="D148" s="21">
        <v>73</v>
      </c>
      <c r="E148" s="19">
        <v>115</v>
      </c>
      <c r="F148" s="20">
        <v>40</v>
      </c>
      <c r="G148" s="21">
        <v>75</v>
      </c>
      <c r="H148" s="19">
        <v>147</v>
      </c>
      <c r="I148" s="20">
        <v>57</v>
      </c>
      <c r="J148" s="21">
        <v>90</v>
      </c>
      <c r="K148" s="19">
        <v>163</v>
      </c>
      <c r="L148" s="20">
        <v>64</v>
      </c>
      <c r="M148" s="26">
        <v>99</v>
      </c>
      <c r="N148" s="19">
        <v>159</v>
      </c>
      <c r="O148" s="20">
        <v>68</v>
      </c>
      <c r="P148" s="21">
        <v>91</v>
      </c>
      <c r="Q148" s="29">
        <v>191</v>
      </c>
      <c r="R148" s="20">
        <v>69</v>
      </c>
      <c r="S148" s="26">
        <v>122</v>
      </c>
      <c r="T148" s="19">
        <v>173</v>
      </c>
      <c r="U148" s="20">
        <v>59</v>
      </c>
      <c r="V148" s="21">
        <v>114</v>
      </c>
      <c r="W148" s="19">
        <v>152</v>
      </c>
      <c r="X148" s="20">
        <v>57</v>
      </c>
      <c r="Y148" s="21">
        <v>95</v>
      </c>
      <c r="Z148" s="29">
        <f t="shared" si="20"/>
        <v>172</v>
      </c>
      <c r="AA148" s="20">
        <v>73</v>
      </c>
      <c r="AB148" s="26">
        <v>99</v>
      </c>
      <c r="AC148" s="19">
        <f t="shared" si="21"/>
        <v>224</v>
      </c>
      <c r="AD148" s="20">
        <v>87</v>
      </c>
      <c r="AE148" s="26">
        <v>137</v>
      </c>
      <c r="AF148" s="19">
        <v>192</v>
      </c>
      <c r="AG148" s="20">
        <v>80</v>
      </c>
      <c r="AH148" s="26">
        <v>112</v>
      </c>
      <c r="AI148" s="19">
        <v>186</v>
      </c>
      <c r="AJ148" s="20">
        <v>123</v>
      </c>
      <c r="AK148" s="40">
        <v>63</v>
      </c>
      <c r="AL148" s="3">
        <f t="shared" si="15"/>
        <v>3968</v>
      </c>
      <c r="AM148" s="3">
        <f t="shared" si="16"/>
        <v>1170</v>
      </c>
      <c r="AN148" s="3">
        <f t="shared" si="17"/>
        <v>814</v>
      </c>
      <c r="AO148" s="3">
        <f t="shared" si="18"/>
        <v>506</v>
      </c>
      <c r="AP148" s="3">
        <f t="shared" si="19"/>
        <v>420</v>
      </c>
    </row>
    <row r="149" ht="12" customHeight="1" spans="1:42">
      <c r="A149" s="18">
        <v>98</v>
      </c>
      <c r="B149" s="19">
        <v>105</v>
      </c>
      <c r="C149" s="20">
        <v>40</v>
      </c>
      <c r="D149" s="21">
        <v>65</v>
      </c>
      <c r="E149" s="19">
        <v>105</v>
      </c>
      <c r="F149" s="20">
        <v>45</v>
      </c>
      <c r="G149" s="21">
        <v>60</v>
      </c>
      <c r="H149" s="19">
        <v>108</v>
      </c>
      <c r="I149" s="20">
        <v>48</v>
      </c>
      <c r="J149" s="21">
        <v>60</v>
      </c>
      <c r="K149" s="19">
        <v>127</v>
      </c>
      <c r="L149" s="20">
        <v>52</v>
      </c>
      <c r="M149" s="26">
        <v>75</v>
      </c>
      <c r="N149" s="19">
        <v>140</v>
      </c>
      <c r="O149" s="20">
        <v>48</v>
      </c>
      <c r="P149" s="21">
        <v>92</v>
      </c>
      <c r="Q149" s="29">
        <v>117</v>
      </c>
      <c r="R149" s="20">
        <v>44</v>
      </c>
      <c r="S149" s="26">
        <v>73</v>
      </c>
      <c r="T149" s="19">
        <v>136</v>
      </c>
      <c r="U149" s="20">
        <v>50</v>
      </c>
      <c r="V149" s="21">
        <v>86</v>
      </c>
      <c r="W149" s="19">
        <v>133</v>
      </c>
      <c r="X149" s="20">
        <v>48</v>
      </c>
      <c r="Y149" s="21">
        <v>85</v>
      </c>
      <c r="Z149" s="29">
        <f t="shared" si="20"/>
        <v>140</v>
      </c>
      <c r="AA149" s="20">
        <v>52</v>
      </c>
      <c r="AB149" s="26">
        <v>88</v>
      </c>
      <c r="AC149" s="19">
        <f t="shared" si="21"/>
        <v>143</v>
      </c>
      <c r="AD149" s="20">
        <v>58</v>
      </c>
      <c r="AE149" s="26">
        <v>85</v>
      </c>
      <c r="AF149" s="19">
        <v>159</v>
      </c>
      <c r="AG149" s="20">
        <v>57</v>
      </c>
      <c r="AH149" s="26">
        <v>102</v>
      </c>
      <c r="AI149" s="19">
        <v>160</v>
      </c>
      <c r="AJ149" s="20">
        <v>103</v>
      </c>
      <c r="AK149" s="40">
        <v>57</v>
      </c>
      <c r="AL149" s="3">
        <f t="shared" si="15"/>
        <v>3146</v>
      </c>
      <c r="AM149" s="3">
        <f t="shared" si="16"/>
        <v>928</v>
      </c>
      <c r="AN149" s="3">
        <f t="shared" si="17"/>
        <v>645</v>
      </c>
      <c r="AO149" s="3">
        <f t="shared" si="18"/>
        <v>417</v>
      </c>
      <c r="AP149" s="3">
        <f t="shared" si="19"/>
        <v>318</v>
      </c>
    </row>
    <row r="150" ht="12" customHeight="1" spans="1:42">
      <c r="A150" s="18">
        <v>99</v>
      </c>
      <c r="B150" s="19">
        <v>258</v>
      </c>
      <c r="C150" s="20">
        <v>111</v>
      </c>
      <c r="D150" s="21">
        <v>147</v>
      </c>
      <c r="E150" s="19">
        <v>268</v>
      </c>
      <c r="F150" s="20">
        <v>95</v>
      </c>
      <c r="G150" s="21">
        <v>173</v>
      </c>
      <c r="H150" s="19">
        <v>247</v>
      </c>
      <c r="I150" s="20">
        <v>98</v>
      </c>
      <c r="J150" s="21">
        <v>149</v>
      </c>
      <c r="K150" s="19">
        <v>270</v>
      </c>
      <c r="L150" s="20">
        <v>106</v>
      </c>
      <c r="M150" s="26">
        <v>164</v>
      </c>
      <c r="N150" s="19">
        <v>285</v>
      </c>
      <c r="O150" s="20">
        <v>95</v>
      </c>
      <c r="P150" s="21">
        <v>190</v>
      </c>
      <c r="Q150" s="29">
        <v>312</v>
      </c>
      <c r="R150" s="20">
        <v>117</v>
      </c>
      <c r="S150" s="26">
        <v>195</v>
      </c>
      <c r="T150" s="19">
        <v>330</v>
      </c>
      <c r="U150" s="20">
        <v>122</v>
      </c>
      <c r="V150" s="21">
        <v>208</v>
      </c>
      <c r="W150" s="19">
        <v>331</v>
      </c>
      <c r="X150" s="20">
        <v>126</v>
      </c>
      <c r="Y150" s="21">
        <v>205</v>
      </c>
      <c r="Z150" s="29">
        <f t="shared" si="20"/>
        <v>335</v>
      </c>
      <c r="AA150" s="20">
        <v>124</v>
      </c>
      <c r="AB150" s="26">
        <v>211</v>
      </c>
      <c r="AC150" s="19">
        <f t="shared" si="21"/>
        <v>455</v>
      </c>
      <c r="AD150" s="20">
        <v>186</v>
      </c>
      <c r="AE150" s="26">
        <v>269</v>
      </c>
      <c r="AF150" s="19">
        <v>414</v>
      </c>
      <c r="AG150" s="20">
        <v>165</v>
      </c>
      <c r="AH150" s="26">
        <v>249</v>
      </c>
      <c r="AI150" s="19">
        <v>382</v>
      </c>
      <c r="AJ150" s="20">
        <v>265</v>
      </c>
      <c r="AK150" s="40">
        <v>117</v>
      </c>
      <c r="AL150" s="3">
        <f t="shared" si="15"/>
        <v>7774</v>
      </c>
      <c r="AM150" s="3">
        <f t="shared" si="16"/>
        <v>2277</v>
      </c>
      <c r="AN150" s="3">
        <f t="shared" si="17"/>
        <v>1610</v>
      </c>
      <c r="AO150" s="3">
        <f t="shared" si="18"/>
        <v>1051</v>
      </c>
      <c r="AP150" s="3">
        <f t="shared" si="19"/>
        <v>866</v>
      </c>
    </row>
    <row r="151" ht="12" customHeight="1" spans="1:42">
      <c r="A151" s="18"/>
      <c r="B151" s="19"/>
      <c r="C151" s="20"/>
      <c r="D151" s="21"/>
      <c r="E151" s="19"/>
      <c r="F151" s="20"/>
      <c r="G151" s="21"/>
      <c r="H151" s="19"/>
      <c r="I151" s="20"/>
      <c r="J151" s="21"/>
      <c r="K151" s="19"/>
      <c r="L151" s="20"/>
      <c r="M151" s="26"/>
      <c r="N151" s="19"/>
      <c r="O151" s="20"/>
      <c r="P151" s="21"/>
      <c r="Q151" s="29"/>
      <c r="R151" s="20"/>
      <c r="S151" s="26"/>
      <c r="T151" s="19"/>
      <c r="U151" s="20"/>
      <c r="V151" s="21"/>
      <c r="W151" s="19"/>
      <c r="X151" s="20"/>
      <c r="Y151" s="21"/>
      <c r="Z151" s="29"/>
      <c r="AA151" s="20"/>
      <c r="AB151" s="26"/>
      <c r="AC151" s="19"/>
      <c r="AD151" s="20"/>
      <c r="AE151" s="26"/>
      <c r="AF151" s="19"/>
      <c r="AG151" s="20"/>
      <c r="AH151" s="26"/>
      <c r="AI151" s="19"/>
      <c r="AJ151" s="20"/>
      <c r="AK151" s="40"/>
      <c r="AL151" s="3">
        <f t="shared" si="15"/>
        <v>0</v>
      </c>
      <c r="AM151" s="3">
        <f t="shared" si="16"/>
        <v>0</v>
      </c>
      <c r="AN151" s="3">
        <f t="shared" si="17"/>
        <v>0</v>
      </c>
      <c r="AO151" s="3">
        <f t="shared" si="18"/>
        <v>0</v>
      </c>
      <c r="AP151" s="3">
        <f t="shared" si="19"/>
        <v>0</v>
      </c>
    </row>
    <row r="152" s="3" customFormat="1" ht="12" customHeight="1" spans="1:42">
      <c r="A152" s="43" t="s">
        <v>34</v>
      </c>
      <c r="B152" s="44">
        <v>13</v>
      </c>
      <c r="C152" s="45">
        <v>5</v>
      </c>
      <c r="D152" s="46">
        <v>8</v>
      </c>
      <c r="E152" s="44">
        <v>0</v>
      </c>
      <c r="F152" s="45">
        <v>0</v>
      </c>
      <c r="G152" s="46">
        <v>0</v>
      </c>
      <c r="H152" s="44">
        <v>0</v>
      </c>
      <c r="I152" s="45">
        <v>0</v>
      </c>
      <c r="J152" s="46">
        <v>0</v>
      </c>
      <c r="K152" s="44">
        <v>0</v>
      </c>
      <c r="L152" s="45">
        <v>0</v>
      </c>
      <c r="M152" s="47">
        <v>0</v>
      </c>
      <c r="N152" s="44">
        <v>0</v>
      </c>
      <c r="O152" s="45">
        <v>0</v>
      </c>
      <c r="P152" s="46">
        <v>0</v>
      </c>
      <c r="Q152" s="48">
        <v>90</v>
      </c>
      <c r="R152" s="45">
        <v>66</v>
      </c>
      <c r="S152" s="47">
        <v>24</v>
      </c>
      <c r="T152" s="44">
        <v>109</v>
      </c>
      <c r="U152" s="45">
        <v>83</v>
      </c>
      <c r="V152" s="46">
        <v>26</v>
      </c>
      <c r="W152" s="44">
        <v>58</v>
      </c>
      <c r="X152" s="45">
        <v>46</v>
      </c>
      <c r="Y152" s="46">
        <v>12</v>
      </c>
      <c r="Z152" s="48">
        <f t="shared" ref="Z152" si="22">AA152+AB152</f>
        <v>290</v>
      </c>
      <c r="AA152" s="45">
        <v>160</v>
      </c>
      <c r="AB152" s="47">
        <v>130</v>
      </c>
      <c r="AC152" s="44">
        <f t="shared" si="21"/>
        <v>84</v>
      </c>
      <c r="AD152" s="45">
        <v>50</v>
      </c>
      <c r="AE152" s="47">
        <v>34</v>
      </c>
      <c r="AF152" s="44">
        <v>0</v>
      </c>
      <c r="AG152" s="45">
        <v>0</v>
      </c>
      <c r="AH152" s="47">
        <v>0</v>
      </c>
      <c r="AI152" s="44">
        <v>0</v>
      </c>
      <c r="AJ152" s="45">
        <v>0</v>
      </c>
      <c r="AK152" s="49">
        <v>0</v>
      </c>
      <c r="AL152" s="3">
        <f t="shared" si="15"/>
        <v>1288</v>
      </c>
      <c r="AM152" s="3">
        <f t="shared" si="16"/>
        <v>234</v>
      </c>
      <c r="AN152" s="3">
        <f t="shared" si="17"/>
        <v>410</v>
      </c>
      <c r="AO152" s="3">
        <f t="shared" si="18"/>
        <v>176</v>
      </c>
      <c r="AP152" s="3">
        <f t="shared" si="19"/>
        <v>256</v>
      </c>
    </row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customHeight="1"/>
    <row r="187" customHeight="1"/>
    <row r="188" customHeight="1"/>
    <row r="189" customHeight="1"/>
    <row r="190" customHeight="1"/>
    <row r="191" customHeight="1"/>
    <row r="192" customHeight="1"/>
    <row r="193" customHeight="1"/>
    <row r="194" customHeight="1"/>
    <row r="195" customHeight="1"/>
    <row r="196" customHeight="1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customHeight="1"/>
    <row r="228" customHeight="1"/>
    <row r="229" customHeight="1"/>
    <row r="230" customHeight="1"/>
    <row r="231" customHeight="1"/>
    <row r="232" customHeight="1"/>
    <row r="233" customHeight="1"/>
    <row r="234" customHeight="1"/>
    <row r="235" customHeight="1"/>
    <row r="236" customHeight="1"/>
    <row r="237" customHeight="1"/>
    <row r="238" customHeight="1"/>
    <row r="239" customHeight="1"/>
    <row r="240" customHeight="1"/>
    <row r="241" customHeight="1"/>
    <row r="242" customHeight="1"/>
    <row r="243" customHeight="1"/>
    <row r="244" customHeight="1"/>
    <row r="245" customHeight="1"/>
    <row r="246" customHeight="1"/>
    <row r="247" customHeight="1"/>
    <row r="248" customHeight="1"/>
    <row r="249" customHeight="1"/>
    <row r="250" customHeight="1"/>
    <row r="251" customHeight="1"/>
    <row r="252" customHeight="1"/>
    <row r="253" customHeight="1"/>
    <row r="254" customHeight="1"/>
    <row r="255" customHeight="1"/>
    <row r="256" customHeight="1"/>
    <row r="257" customHeight="1"/>
    <row r="258" customHeight="1"/>
    <row r="259" customHeight="1"/>
    <row r="260" customHeight="1"/>
    <row r="261" customHeight="1"/>
    <row r="262" customHeight="1"/>
    <row r="263" customHeight="1"/>
    <row r="264" customHeight="1"/>
    <row r="265" customHeight="1"/>
    <row r="266" customHeight="1"/>
    <row r="267" customHeight="1"/>
    <row r="268" customHeight="1"/>
    <row r="269" customHeight="1"/>
    <row r="270" customHeight="1"/>
    <row r="271" customHeight="1"/>
    <row r="272" customHeight="1"/>
    <row r="273" customHeight="1"/>
    <row r="274" customHeight="1"/>
    <row r="275" customHeight="1"/>
    <row r="276" customHeight="1"/>
    <row r="277" customHeight="1"/>
    <row r="278" customHeight="1"/>
    <row r="279" customHeight="1"/>
    <row r="280" customHeight="1"/>
    <row r="281" customHeight="1"/>
    <row r="282" customHeight="1"/>
  </sheetData>
  <mergeCells count="13"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8:A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zoomScale="110" zoomScaleNormal="110" topLeftCell="A4" workbookViewId="0">
      <selection activeCell="B44" sqref="B44"/>
    </sheetView>
  </sheetViews>
  <sheetFormatPr defaultColWidth="9" defaultRowHeight="14.25"/>
  <cols>
    <col min="2" max="2" width="9.375"/>
    <col min="4" max="4" width="12.625"/>
  </cols>
  <sheetData>
    <row r="1" spans="1:1">
      <c r="A1" t="s">
        <v>35</v>
      </c>
    </row>
    <row r="2" spans="1:10">
      <c r="A2" s="1" t="s">
        <v>36</v>
      </c>
      <c r="B2" s="1" t="s">
        <v>37</v>
      </c>
      <c r="C2" s="1" t="s">
        <v>38</v>
      </c>
      <c r="D2" s="2"/>
      <c r="E2" s="2"/>
      <c r="F2" s="2">
        <v>2012</v>
      </c>
      <c r="G2" s="2">
        <v>2013</v>
      </c>
      <c r="H2" s="2">
        <v>2014</v>
      </c>
      <c r="I2" s="2">
        <v>2015</v>
      </c>
      <c r="J2" s="2">
        <v>2016</v>
      </c>
    </row>
    <row r="3" spans="1:10">
      <c r="A3">
        <v>0</v>
      </c>
      <c r="B3">
        <f>+Defunciones!AO13</f>
        <v>1837</v>
      </c>
      <c r="C3">
        <f>SUM(F3:J3)</f>
        <v>249164</v>
      </c>
      <c r="D3">
        <f>+B3/C3</f>
        <v>0.00737265415549598</v>
      </c>
      <c r="F3">
        <v>53029</v>
      </c>
      <c r="G3">
        <v>50676</v>
      </c>
      <c r="H3">
        <v>47335</v>
      </c>
      <c r="I3">
        <v>49092</v>
      </c>
      <c r="J3">
        <v>49032</v>
      </c>
    </row>
    <row r="4" spans="1:10">
      <c r="A4">
        <v>1</v>
      </c>
      <c r="B4">
        <f>+Defunciones!AO14</f>
        <v>263</v>
      </c>
      <c r="C4">
        <f t="shared" ref="C4:C21" si="0">SUM(F4:J4)</f>
        <v>249439</v>
      </c>
      <c r="D4">
        <f t="shared" ref="D4:D21" si="1">+B4/C4</f>
        <v>0.00105436599729794</v>
      </c>
      <c r="F4">
        <v>45254</v>
      </c>
      <c r="G4">
        <v>49424</v>
      </c>
      <c r="H4">
        <v>50130</v>
      </c>
      <c r="I4">
        <v>53626</v>
      </c>
      <c r="J4">
        <v>51005</v>
      </c>
    </row>
    <row r="5" spans="1:10">
      <c r="A5">
        <v>5</v>
      </c>
      <c r="B5">
        <f>+Defunciones!AO20</f>
        <v>58</v>
      </c>
      <c r="C5">
        <f t="shared" si="0"/>
        <v>262918</v>
      </c>
      <c r="D5">
        <f t="shared" si="1"/>
        <v>0.000220601099962726</v>
      </c>
      <c r="F5">
        <v>53204</v>
      </c>
      <c r="G5">
        <v>50742</v>
      </c>
      <c r="H5">
        <v>53730</v>
      </c>
      <c r="I5">
        <v>55228</v>
      </c>
      <c r="J5">
        <v>50014</v>
      </c>
    </row>
    <row r="6" spans="1:10">
      <c r="A6">
        <v>10</v>
      </c>
      <c r="B6">
        <f>+Defunciones!AO27</f>
        <v>61</v>
      </c>
      <c r="C6">
        <f t="shared" si="0"/>
        <v>297158</v>
      </c>
      <c r="D6">
        <f t="shared" si="1"/>
        <v>0.000205278000255756</v>
      </c>
      <c r="F6">
        <v>67077</v>
      </c>
      <c r="G6">
        <v>60119</v>
      </c>
      <c r="H6">
        <v>58428</v>
      </c>
      <c r="I6">
        <v>59051</v>
      </c>
      <c r="J6">
        <v>52483</v>
      </c>
    </row>
    <row r="7" spans="1:10">
      <c r="A7">
        <v>15</v>
      </c>
      <c r="B7">
        <f>+Defunciones!AM34</f>
        <v>509</v>
      </c>
      <c r="C7">
        <f t="shared" si="0"/>
        <v>358393</v>
      </c>
      <c r="D7">
        <f t="shared" si="1"/>
        <v>0.00142022863169761</v>
      </c>
      <c r="F7">
        <v>76924</v>
      </c>
      <c r="G7">
        <v>73793</v>
      </c>
      <c r="H7">
        <v>68688</v>
      </c>
      <c r="I7">
        <v>68013</v>
      </c>
      <c r="J7">
        <v>70975</v>
      </c>
    </row>
    <row r="8" spans="1:10">
      <c r="A8">
        <v>20</v>
      </c>
      <c r="B8">
        <f>+Defunciones!AM41</f>
        <v>642</v>
      </c>
      <c r="C8">
        <f t="shared" si="0"/>
        <v>351204</v>
      </c>
      <c r="D8">
        <f t="shared" si="1"/>
        <v>0.00182799740321864</v>
      </c>
      <c r="F8">
        <v>59994</v>
      </c>
      <c r="G8">
        <v>70033</v>
      </c>
      <c r="H8">
        <v>71138</v>
      </c>
      <c r="I8">
        <v>72544</v>
      </c>
      <c r="J8">
        <v>77495</v>
      </c>
    </row>
    <row r="9" spans="1:10">
      <c r="A9">
        <v>25</v>
      </c>
      <c r="B9">
        <f>+Defunciones!AM48</f>
        <v>566</v>
      </c>
      <c r="C9">
        <f t="shared" si="0"/>
        <v>294446</v>
      </c>
      <c r="D9">
        <f t="shared" si="1"/>
        <v>0.00192225399563927</v>
      </c>
      <c r="F9">
        <v>54751</v>
      </c>
      <c r="G9">
        <v>55558</v>
      </c>
      <c r="H9">
        <v>63159</v>
      </c>
      <c r="I9">
        <v>61089</v>
      </c>
      <c r="J9">
        <v>59889</v>
      </c>
    </row>
    <row r="10" spans="1:10">
      <c r="A10">
        <v>30</v>
      </c>
      <c r="B10">
        <f>+Defunciones!AM55</f>
        <v>648</v>
      </c>
      <c r="C10">
        <f t="shared" si="0"/>
        <v>285343</v>
      </c>
      <c r="D10">
        <f t="shared" si="1"/>
        <v>0.00227095110095569</v>
      </c>
      <c r="F10">
        <v>52763</v>
      </c>
      <c r="G10">
        <v>61751</v>
      </c>
      <c r="H10">
        <v>54874</v>
      </c>
      <c r="I10">
        <v>53645</v>
      </c>
      <c r="J10">
        <v>62310</v>
      </c>
    </row>
    <row r="11" spans="1:10">
      <c r="A11">
        <v>35</v>
      </c>
      <c r="B11">
        <f>+Defunciones!AM62</f>
        <v>789</v>
      </c>
      <c r="C11">
        <f t="shared" si="0"/>
        <v>265440</v>
      </c>
      <c r="D11">
        <f t="shared" si="1"/>
        <v>0.00297242314647378</v>
      </c>
      <c r="F11">
        <v>55983</v>
      </c>
      <c r="G11">
        <v>51440</v>
      </c>
      <c r="H11">
        <v>47404</v>
      </c>
      <c r="I11">
        <v>57553</v>
      </c>
      <c r="J11">
        <v>53060</v>
      </c>
    </row>
    <row r="12" spans="1:10">
      <c r="A12">
        <v>40</v>
      </c>
      <c r="B12">
        <f>+Defunciones!AM69</f>
        <v>873</v>
      </c>
      <c r="C12">
        <f t="shared" si="0"/>
        <v>279440</v>
      </c>
      <c r="D12">
        <f t="shared" si="1"/>
        <v>0.00312410535356427</v>
      </c>
      <c r="F12">
        <v>51448</v>
      </c>
      <c r="G12">
        <v>53195</v>
      </c>
      <c r="H12">
        <v>53354</v>
      </c>
      <c r="I12">
        <v>61587</v>
      </c>
      <c r="J12">
        <v>59856</v>
      </c>
    </row>
    <row r="13" spans="1:10">
      <c r="A13">
        <v>45</v>
      </c>
      <c r="B13">
        <f>+Defunciones!AM76</f>
        <v>1109</v>
      </c>
      <c r="C13">
        <f t="shared" si="0"/>
        <v>210667</v>
      </c>
      <c r="D13">
        <f t="shared" si="1"/>
        <v>0.00526423217684782</v>
      </c>
      <c r="F13">
        <v>41919</v>
      </c>
      <c r="G13">
        <v>44873</v>
      </c>
      <c r="H13">
        <v>33595</v>
      </c>
      <c r="I13">
        <v>44151</v>
      </c>
      <c r="J13">
        <v>46129</v>
      </c>
    </row>
    <row r="14" spans="1:10">
      <c r="A14">
        <v>50</v>
      </c>
      <c r="B14">
        <f>+Defunciones!AM83</f>
        <v>1321</v>
      </c>
      <c r="C14">
        <f t="shared" si="0"/>
        <v>225891</v>
      </c>
      <c r="D14">
        <f t="shared" si="1"/>
        <v>0.00584795321637427</v>
      </c>
      <c r="F14">
        <v>38469</v>
      </c>
      <c r="G14">
        <v>42532</v>
      </c>
      <c r="H14">
        <v>44807</v>
      </c>
      <c r="I14">
        <v>43374</v>
      </c>
      <c r="J14">
        <v>56709</v>
      </c>
    </row>
    <row r="15" spans="1:10">
      <c r="A15">
        <v>55</v>
      </c>
      <c r="B15">
        <f>+Defunciones!AM90</f>
        <v>1779</v>
      </c>
      <c r="C15">
        <f t="shared" si="0"/>
        <v>178368</v>
      </c>
      <c r="D15">
        <f t="shared" si="1"/>
        <v>0.00997376210979548</v>
      </c>
      <c r="F15">
        <v>30829</v>
      </c>
      <c r="G15">
        <v>32396</v>
      </c>
      <c r="H15">
        <v>31648</v>
      </c>
      <c r="I15">
        <v>43158</v>
      </c>
      <c r="J15">
        <v>40337</v>
      </c>
    </row>
    <row r="16" spans="1:10">
      <c r="A16">
        <v>60</v>
      </c>
      <c r="B16">
        <f>+Defunciones!AM97</f>
        <v>2077</v>
      </c>
      <c r="C16">
        <f t="shared" si="0"/>
        <v>157038</v>
      </c>
      <c r="D16">
        <f t="shared" si="1"/>
        <v>0.013226098141851</v>
      </c>
      <c r="F16">
        <v>28147</v>
      </c>
      <c r="G16">
        <v>29691</v>
      </c>
      <c r="H16">
        <v>30010</v>
      </c>
      <c r="I16">
        <v>31111</v>
      </c>
      <c r="J16">
        <v>38079</v>
      </c>
    </row>
    <row r="17" spans="1:10">
      <c r="A17">
        <v>65</v>
      </c>
      <c r="B17">
        <f>+Defunciones!AM104</f>
        <v>2596</v>
      </c>
      <c r="C17">
        <f t="shared" si="0"/>
        <v>117222</v>
      </c>
      <c r="D17">
        <f t="shared" si="1"/>
        <v>0.0221460135469451</v>
      </c>
      <c r="F17">
        <v>20785</v>
      </c>
      <c r="G17">
        <v>20253</v>
      </c>
      <c r="H17">
        <v>24026</v>
      </c>
      <c r="I17">
        <v>27045</v>
      </c>
      <c r="J17">
        <v>25113</v>
      </c>
    </row>
    <row r="18" spans="1:10">
      <c r="A18">
        <v>70</v>
      </c>
      <c r="B18">
        <f>+Defunciones!AM111</f>
        <v>2977</v>
      </c>
      <c r="C18">
        <f t="shared" si="0"/>
        <v>87871</v>
      </c>
      <c r="D18">
        <f t="shared" si="1"/>
        <v>0.0338792092954445</v>
      </c>
      <c r="F18">
        <v>15436</v>
      </c>
      <c r="G18">
        <v>17889</v>
      </c>
      <c r="H18">
        <v>19602</v>
      </c>
      <c r="I18">
        <v>20370</v>
      </c>
      <c r="J18">
        <v>14574</v>
      </c>
    </row>
    <row r="19" spans="1:10">
      <c r="A19">
        <v>75</v>
      </c>
      <c r="B19">
        <f>+Defunciones!AM118</f>
        <v>3680</v>
      </c>
      <c r="C19">
        <f t="shared" si="0"/>
        <v>83670</v>
      </c>
      <c r="D19">
        <f t="shared" si="1"/>
        <v>0.0439823114616948</v>
      </c>
      <c r="F19">
        <v>16219</v>
      </c>
      <c r="G19">
        <v>15834</v>
      </c>
      <c r="H19">
        <v>15839</v>
      </c>
      <c r="I19">
        <v>17479</v>
      </c>
      <c r="J19">
        <v>18299</v>
      </c>
    </row>
    <row r="20" spans="1:10">
      <c r="A20">
        <v>80</v>
      </c>
      <c r="B20">
        <f>+Defunciones!AM125</f>
        <v>4235</v>
      </c>
      <c r="C20">
        <f t="shared" si="0"/>
        <v>57370</v>
      </c>
      <c r="D20">
        <f t="shared" si="1"/>
        <v>0.0738190691999303</v>
      </c>
      <c r="F20">
        <v>12128</v>
      </c>
      <c r="G20">
        <v>10540</v>
      </c>
      <c r="H20">
        <v>9574</v>
      </c>
      <c r="I20">
        <v>11591</v>
      </c>
      <c r="J20">
        <v>13537</v>
      </c>
    </row>
    <row r="21" spans="1:10">
      <c r="A21">
        <v>85</v>
      </c>
      <c r="B21">
        <f>+Defunciones!AM132</f>
        <v>4335</v>
      </c>
      <c r="C21">
        <f t="shared" si="0"/>
        <v>35095</v>
      </c>
      <c r="D21">
        <f t="shared" si="1"/>
        <v>0.123521869212138</v>
      </c>
      <c r="F21">
        <v>5946</v>
      </c>
      <c r="G21">
        <v>6497</v>
      </c>
      <c r="H21">
        <v>5172</v>
      </c>
      <c r="I21">
        <v>9072</v>
      </c>
      <c r="J21">
        <v>8408</v>
      </c>
    </row>
    <row r="23" spans="1:1">
      <c r="A23" t="s">
        <v>39</v>
      </c>
    </row>
    <row r="24" spans="1:10">
      <c r="A24" t="s">
        <v>36</v>
      </c>
      <c r="B24" t="s">
        <v>37</v>
      </c>
      <c r="C24" t="s">
        <v>38</v>
      </c>
      <c r="F24" s="2">
        <v>2012</v>
      </c>
      <c r="G24" s="2">
        <v>2013</v>
      </c>
      <c r="H24" s="2">
        <v>2014</v>
      </c>
      <c r="I24" s="2">
        <v>2015</v>
      </c>
      <c r="J24" s="2">
        <v>2016</v>
      </c>
    </row>
    <row r="25" spans="1:10">
      <c r="A25">
        <v>0</v>
      </c>
      <c r="B25">
        <f>+Defunciones!AP13</f>
        <v>2417</v>
      </c>
      <c r="C25">
        <f>SUM(F25:J25)</f>
        <v>250653</v>
      </c>
      <c r="F25">
        <v>45828</v>
      </c>
      <c r="G25">
        <v>54108</v>
      </c>
      <c r="H25">
        <v>51902</v>
      </c>
      <c r="I25">
        <v>49648</v>
      </c>
      <c r="J25">
        <v>49167</v>
      </c>
    </row>
    <row r="26" spans="1:10">
      <c r="A26">
        <v>1</v>
      </c>
      <c r="B26">
        <f>+Defunciones!AP14</f>
        <v>325</v>
      </c>
      <c r="C26">
        <f>SUM(F26:J26)</f>
        <v>262522</v>
      </c>
      <c r="F26">
        <v>48480</v>
      </c>
      <c r="G26">
        <v>52075</v>
      </c>
      <c r="H26">
        <v>54029</v>
      </c>
      <c r="I26">
        <v>51012</v>
      </c>
      <c r="J26">
        <v>56926</v>
      </c>
    </row>
    <row r="27" spans="1:10">
      <c r="A27">
        <v>5</v>
      </c>
      <c r="B27">
        <f>+Defunciones!AP20</f>
        <v>76</v>
      </c>
      <c r="C27">
        <f t="shared" ref="C26:C43" si="2">SUM(F27:J27)</f>
        <v>274352</v>
      </c>
      <c r="F27">
        <v>53074</v>
      </c>
      <c r="G27">
        <v>55435</v>
      </c>
      <c r="H27">
        <v>58831</v>
      </c>
      <c r="I27">
        <v>55140</v>
      </c>
      <c r="J27">
        <v>51872</v>
      </c>
    </row>
    <row r="28" spans="1:10">
      <c r="A28">
        <v>10</v>
      </c>
      <c r="B28">
        <f>+Defunciones!AP27</f>
        <v>93</v>
      </c>
      <c r="C28">
        <f t="shared" si="2"/>
        <v>300552</v>
      </c>
      <c r="F28">
        <v>59712</v>
      </c>
      <c r="G28">
        <v>61880</v>
      </c>
      <c r="H28">
        <v>59193</v>
      </c>
      <c r="I28">
        <v>58346</v>
      </c>
      <c r="J28">
        <v>61421</v>
      </c>
    </row>
    <row r="29" spans="1:10">
      <c r="A29">
        <v>15</v>
      </c>
      <c r="B29">
        <f>+Defunciones!AP34</f>
        <v>456</v>
      </c>
      <c r="C29">
        <f t="shared" si="2"/>
        <v>356215</v>
      </c>
      <c r="F29">
        <v>82620</v>
      </c>
      <c r="G29">
        <v>74391</v>
      </c>
      <c r="H29">
        <v>71468</v>
      </c>
      <c r="I29">
        <v>55140</v>
      </c>
      <c r="J29">
        <v>72596</v>
      </c>
    </row>
    <row r="30" spans="1:10">
      <c r="A30">
        <v>20</v>
      </c>
      <c r="B30">
        <f>+Defunciones!AP41</f>
        <v>949</v>
      </c>
      <c r="C30">
        <f t="shared" si="2"/>
        <v>322298</v>
      </c>
      <c r="F30">
        <v>59028</v>
      </c>
      <c r="G30">
        <v>66762</v>
      </c>
      <c r="H30">
        <v>58885</v>
      </c>
      <c r="I30">
        <v>69871</v>
      </c>
      <c r="J30">
        <v>67752</v>
      </c>
    </row>
    <row r="31" spans="1:10">
      <c r="A31">
        <v>25</v>
      </c>
      <c r="B31">
        <f>+Defunciones!AP48</f>
        <v>907</v>
      </c>
      <c r="C31">
        <f t="shared" si="2"/>
        <v>263924</v>
      </c>
      <c r="F31">
        <v>46229</v>
      </c>
      <c r="G31">
        <v>48475</v>
      </c>
      <c r="H31">
        <v>56283</v>
      </c>
      <c r="I31">
        <v>59653</v>
      </c>
      <c r="J31">
        <v>53284</v>
      </c>
    </row>
    <row r="32" spans="1:10">
      <c r="A32">
        <v>30</v>
      </c>
      <c r="B32">
        <f>+Defunciones!AP55</f>
        <v>848</v>
      </c>
      <c r="C32">
        <f t="shared" si="2"/>
        <v>245826</v>
      </c>
      <c r="F32">
        <v>48608</v>
      </c>
      <c r="G32">
        <v>46943</v>
      </c>
      <c r="H32">
        <v>47699</v>
      </c>
      <c r="I32">
        <v>49857</v>
      </c>
      <c r="J32">
        <v>52719</v>
      </c>
    </row>
    <row r="33" spans="1:10">
      <c r="A33">
        <v>35</v>
      </c>
      <c r="B33">
        <f>+Defunciones!AP62</f>
        <v>1045</v>
      </c>
      <c r="C33">
        <f t="shared" si="2"/>
        <v>224504</v>
      </c>
      <c r="F33">
        <v>43896</v>
      </c>
      <c r="G33">
        <v>42394</v>
      </c>
      <c r="H33">
        <v>42987</v>
      </c>
      <c r="I33">
        <v>46859</v>
      </c>
      <c r="J33">
        <v>48368</v>
      </c>
    </row>
    <row r="34" spans="1:10">
      <c r="A34">
        <v>40</v>
      </c>
      <c r="B34">
        <f>+Defunciones!AP69</f>
        <v>940</v>
      </c>
      <c r="C34">
        <f t="shared" si="2"/>
        <v>246707</v>
      </c>
      <c r="F34">
        <v>44216</v>
      </c>
      <c r="G34">
        <v>46823</v>
      </c>
      <c r="H34">
        <v>47485</v>
      </c>
      <c r="I34">
        <v>56355</v>
      </c>
      <c r="J34">
        <v>51828</v>
      </c>
    </row>
    <row r="35" spans="1:10">
      <c r="A35">
        <v>45</v>
      </c>
      <c r="B35">
        <f>+Defunciones!AP76</f>
        <v>1016</v>
      </c>
      <c r="C35">
        <f t="shared" si="2"/>
        <v>184435</v>
      </c>
      <c r="F35">
        <v>36211</v>
      </c>
      <c r="G35">
        <v>32447</v>
      </c>
      <c r="H35">
        <v>32158</v>
      </c>
      <c r="I35">
        <v>42695</v>
      </c>
      <c r="J35">
        <v>40924</v>
      </c>
    </row>
    <row r="36" spans="1:10">
      <c r="A36">
        <v>50</v>
      </c>
      <c r="B36">
        <f>+Defunciones!AP83</f>
        <v>1045</v>
      </c>
      <c r="C36">
        <f t="shared" si="2"/>
        <v>182670</v>
      </c>
      <c r="F36">
        <v>33280</v>
      </c>
      <c r="G36">
        <v>32839</v>
      </c>
      <c r="H36">
        <v>36728</v>
      </c>
      <c r="I36">
        <v>37133</v>
      </c>
      <c r="J36">
        <v>42690</v>
      </c>
    </row>
    <row r="37" spans="1:10">
      <c r="A37">
        <v>55</v>
      </c>
      <c r="B37">
        <f>+Defunciones!AP90</f>
        <v>1142</v>
      </c>
      <c r="C37">
        <f t="shared" si="2"/>
        <v>120933</v>
      </c>
      <c r="F37">
        <v>23878</v>
      </c>
      <c r="G37">
        <v>24251</v>
      </c>
      <c r="H37">
        <v>21502</v>
      </c>
      <c r="I37">
        <v>25588</v>
      </c>
      <c r="J37">
        <v>25714</v>
      </c>
    </row>
    <row r="38" spans="1:10">
      <c r="A38">
        <v>60</v>
      </c>
      <c r="B38">
        <f>+Defunciones!AP97</f>
        <v>1288</v>
      </c>
      <c r="C38">
        <f t="shared" si="2"/>
        <v>140333</v>
      </c>
      <c r="F38">
        <v>26576</v>
      </c>
      <c r="G38">
        <v>26926</v>
      </c>
      <c r="H38">
        <v>25027</v>
      </c>
      <c r="I38">
        <v>26514</v>
      </c>
      <c r="J38">
        <v>35290</v>
      </c>
    </row>
    <row r="39" spans="1:10">
      <c r="A39">
        <v>65</v>
      </c>
      <c r="B39">
        <f>+Defunciones!AP104</f>
        <v>1368</v>
      </c>
      <c r="C39">
        <f t="shared" si="2"/>
        <v>105378</v>
      </c>
      <c r="F39">
        <v>15472</v>
      </c>
      <c r="G39">
        <v>19643</v>
      </c>
      <c r="H39">
        <v>21619</v>
      </c>
      <c r="I39">
        <v>26554</v>
      </c>
      <c r="J39">
        <v>22090</v>
      </c>
    </row>
    <row r="40" spans="1:10">
      <c r="A40">
        <v>70</v>
      </c>
      <c r="B40">
        <f>+Defunciones!AP111</f>
        <v>1600</v>
      </c>
      <c r="C40">
        <f t="shared" si="2"/>
        <v>82666</v>
      </c>
      <c r="F40">
        <v>14948</v>
      </c>
      <c r="G40">
        <v>13460</v>
      </c>
      <c r="H40">
        <v>15754</v>
      </c>
      <c r="I40">
        <v>19870</v>
      </c>
      <c r="J40">
        <v>18634</v>
      </c>
    </row>
    <row r="41" spans="1:10">
      <c r="A41">
        <v>75</v>
      </c>
      <c r="B41">
        <f>+Defunciones!AP118</f>
        <v>1841</v>
      </c>
      <c r="C41">
        <f t="shared" si="2"/>
        <v>59362</v>
      </c>
      <c r="F41">
        <v>13594</v>
      </c>
      <c r="G41">
        <v>9268</v>
      </c>
      <c r="H41">
        <v>10739</v>
      </c>
      <c r="I41">
        <v>13123</v>
      </c>
      <c r="J41">
        <v>12638</v>
      </c>
    </row>
    <row r="42" spans="1:10">
      <c r="A42">
        <v>80</v>
      </c>
      <c r="B42">
        <f>+Defunciones!AP125</f>
        <v>1892</v>
      </c>
      <c r="C42">
        <f t="shared" si="2"/>
        <v>41487</v>
      </c>
      <c r="F42">
        <v>7880</v>
      </c>
      <c r="G42">
        <v>7581</v>
      </c>
      <c r="H42">
        <v>8460</v>
      </c>
      <c r="I42">
        <v>10575</v>
      </c>
      <c r="J42">
        <v>6991</v>
      </c>
    </row>
    <row r="43" spans="1:10">
      <c r="A43">
        <v>85</v>
      </c>
      <c r="B43">
        <f>+Defunciones!AP132</f>
        <v>1960</v>
      </c>
      <c r="C43">
        <f t="shared" si="2"/>
        <v>22429</v>
      </c>
      <c r="F43">
        <v>3172</v>
      </c>
      <c r="G43">
        <v>5647</v>
      </c>
      <c r="H43">
        <v>3203</v>
      </c>
      <c r="I43">
        <v>4146</v>
      </c>
      <c r="J43">
        <v>6261</v>
      </c>
    </row>
    <row r="48" spans="1:1">
      <c r="A48" t="s">
        <v>36</v>
      </c>
    </row>
    <row r="49" spans="1:1">
      <c r="A49">
        <v>0</v>
      </c>
    </row>
    <row r="50" spans="1:1">
      <c r="A50">
        <v>1</v>
      </c>
    </row>
    <row r="51" spans="1:1">
      <c r="A51">
        <v>5</v>
      </c>
    </row>
    <row r="52" spans="1:1">
      <c r="A52">
        <v>10</v>
      </c>
    </row>
    <row r="53" spans="1:1">
      <c r="A53">
        <v>15</v>
      </c>
    </row>
    <row r="54" spans="1:1">
      <c r="A54">
        <v>20</v>
      </c>
    </row>
    <row r="55" spans="1:1">
      <c r="A55">
        <v>25</v>
      </c>
    </row>
    <row r="56" spans="1:1">
      <c r="A56">
        <v>30</v>
      </c>
    </row>
    <row r="57" spans="1:1">
      <c r="A57">
        <v>35</v>
      </c>
    </row>
    <row r="58" spans="1:1">
      <c r="A58">
        <v>40</v>
      </c>
    </row>
    <row r="59" spans="1:1">
      <c r="A59">
        <v>45</v>
      </c>
    </row>
    <row r="60" spans="1:1">
      <c r="A60">
        <v>50</v>
      </c>
    </row>
    <row r="61" spans="1:1">
      <c r="A61">
        <v>55</v>
      </c>
    </row>
    <row r="62" spans="1:1">
      <c r="A62">
        <v>60</v>
      </c>
    </row>
    <row r="63" spans="1:1">
      <c r="A63">
        <v>65</v>
      </c>
    </row>
    <row r="64" spans="1:1">
      <c r="A64">
        <v>70</v>
      </c>
    </row>
    <row r="65" spans="1:1">
      <c r="A65">
        <v>75</v>
      </c>
    </row>
    <row r="66" spans="1:1">
      <c r="A66">
        <v>80</v>
      </c>
    </row>
    <row r="67" spans="1:1">
      <c r="A67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Defunciones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Defunciones</dc:title>
  <dc:subject>Años 2005 - 2014</dc:subject>
  <dc:creator>Jose Roberto Castaneda</dc:creator>
  <cp:keywords>Estadísticas Vitales</cp:keywords>
  <cp:lastModifiedBy>elias</cp:lastModifiedBy>
  <dcterms:created xsi:type="dcterms:W3CDTF">2017-03-22T21:11:00Z</dcterms:created>
  <dcterms:modified xsi:type="dcterms:W3CDTF">2022-09-15T22:09:39Z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