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Server/Validation 1/"/>
    </mc:Choice>
  </mc:AlternateContent>
  <xr:revisionPtr revIDLastSave="241" documentId="11_26154647B178831B345C1ED209F9BEFE18E2BBC4" xr6:coauthVersionLast="47" xr6:coauthVersionMax="47" xr10:uidLastSave="{091B3771-CCDD-41AD-B7E4-0A04C1BF783B}"/>
  <bookViews>
    <workbookView xWindow="-110" yWindow="-110" windowWidth="38620" windowHeight="21100" xr2:uid="{00000000-000D-0000-FFFF-FFFF00000000}"/>
  </bookViews>
  <sheets>
    <sheet name="Sheet1" sheetId="1" r:id="rId1"/>
  </sheets>
  <definedNames>
    <definedName name="_xlnm._FilterDatabase" localSheetId="0" hidden="1">Sheet1!$A$6:$G$6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A8" i="1"/>
  <c r="A9" i="1"/>
  <c r="A10" i="1"/>
  <c r="A11" i="1"/>
  <c r="A12" i="1"/>
  <c r="A13" i="1"/>
  <c r="A14" i="1"/>
  <c r="A15" i="1"/>
  <c r="A16" i="1"/>
  <c r="A17"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290" i="1"/>
  <c r="A326" i="1"/>
  <c r="A327" i="1"/>
  <c r="A328" i="1"/>
  <c r="A335" i="1"/>
  <c r="A336" i="1"/>
  <c r="A337" i="1"/>
  <c r="A338" i="1"/>
  <c r="A339" i="1"/>
  <c r="A340" i="1"/>
  <c r="A341" i="1"/>
  <c r="A342" i="1"/>
  <c r="A343" i="1"/>
  <c r="A344" i="1"/>
  <c r="A329" i="1"/>
  <c r="A330" i="1"/>
  <c r="A331" i="1"/>
  <c r="A332" i="1"/>
  <c r="A333" i="1"/>
  <c r="A334" i="1"/>
  <c r="A291" i="1"/>
  <c r="A345" i="1"/>
  <c r="A346" i="1"/>
  <c r="A347" i="1"/>
  <c r="A361" i="1"/>
  <c r="A362" i="1"/>
  <c r="A363" i="1"/>
  <c r="A364" i="1"/>
  <c r="A348" i="1"/>
  <c r="A349" i="1"/>
  <c r="A350" i="1"/>
  <c r="A351" i="1"/>
  <c r="A352" i="1"/>
  <c r="A353" i="1"/>
  <c r="A354" i="1"/>
  <c r="A355" i="1"/>
  <c r="A356" i="1"/>
  <c r="A357" i="1"/>
  <c r="A358" i="1"/>
  <c r="A359" i="1"/>
  <c r="A360" i="1"/>
  <c r="A365" i="1"/>
  <c r="A366" i="1"/>
  <c r="A367" i="1"/>
  <c r="A368" i="1"/>
  <c r="A369" i="1"/>
  <c r="A292" i="1"/>
  <c r="A293" i="1"/>
  <c r="A294" i="1"/>
  <c r="A370" i="1"/>
  <c r="A371" i="1"/>
  <c r="A372" i="1"/>
  <c r="A295" i="1"/>
  <c r="A373" i="1"/>
  <c r="A374" i="1"/>
  <c r="A375" i="1"/>
  <c r="A376" i="1"/>
  <c r="A377" i="1"/>
  <c r="A378" i="1"/>
  <c r="A379" i="1"/>
  <c r="A380" i="1"/>
  <c r="A381" i="1"/>
  <c r="A382" i="1"/>
  <c r="A383" i="1"/>
  <c r="A384" i="1"/>
  <c r="A385" i="1"/>
  <c r="A386" i="1"/>
  <c r="A387" i="1"/>
  <c r="A388" i="1"/>
  <c r="A389" i="1"/>
  <c r="A390" i="1"/>
  <c r="A391" i="1"/>
  <c r="A392" i="1"/>
  <c r="A393" i="1"/>
  <c r="A394" i="1"/>
  <c r="A176" i="1"/>
  <c r="A177" i="1"/>
  <c r="A178" i="1"/>
  <c r="A179" i="1"/>
  <c r="A180" i="1"/>
  <c r="A181" i="1"/>
  <c r="A182" i="1"/>
  <c r="A183" i="1"/>
  <c r="A184" i="1"/>
  <c r="A193" i="1"/>
  <c r="A194" i="1"/>
  <c r="A195" i="1"/>
  <c r="A185" i="1"/>
  <c r="A186" i="1"/>
  <c r="A187" i="1"/>
  <c r="A188" i="1"/>
  <c r="A189" i="1"/>
  <c r="A190" i="1"/>
  <c r="A191" i="1"/>
  <c r="A192" i="1"/>
  <c r="A203" i="1"/>
  <c r="A204" i="1"/>
  <c r="A205" i="1"/>
  <c r="A206" i="1"/>
  <c r="A207" i="1"/>
  <c r="A208" i="1"/>
  <c r="A209" i="1"/>
  <c r="A210" i="1"/>
  <c r="A211" i="1"/>
  <c r="A212" i="1"/>
  <c r="A196" i="1"/>
  <c r="A197" i="1"/>
  <c r="A198" i="1"/>
  <c r="A199" i="1"/>
  <c r="A200" i="1"/>
  <c r="A201" i="1"/>
  <c r="A202" i="1"/>
  <c r="A213" i="1"/>
  <c r="A222" i="1"/>
  <c r="A223" i="1"/>
  <c r="A214" i="1"/>
  <c r="A215" i="1"/>
  <c r="A216" i="1"/>
  <c r="A217" i="1"/>
  <c r="A218" i="1"/>
  <c r="A219" i="1"/>
  <c r="A220" i="1"/>
  <c r="A221" i="1"/>
  <c r="A224" i="1"/>
  <c r="A235" i="1"/>
  <c r="A236" i="1"/>
  <c r="A237" i="1"/>
  <c r="A238" i="1"/>
  <c r="A239" i="1"/>
  <c r="A240" i="1"/>
  <c r="A241" i="1"/>
  <c r="A242" i="1"/>
  <c r="A251" i="1"/>
  <c r="A252" i="1"/>
  <c r="A253" i="1"/>
  <c r="A254" i="1"/>
  <c r="A243" i="1"/>
  <c r="A244" i="1"/>
  <c r="A245" i="1"/>
  <c r="A246" i="1"/>
  <c r="A247" i="1"/>
  <c r="A248" i="1"/>
  <c r="A249" i="1"/>
  <c r="A250" i="1"/>
  <c r="A255" i="1"/>
  <c r="A256" i="1"/>
  <c r="A257" i="1"/>
  <c r="A258" i="1"/>
  <c r="A259" i="1"/>
  <c r="A260" i="1"/>
  <c r="A261" i="1"/>
  <c r="A262" i="1"/>
  <c r="A263" i="1"/>
  <c r="A264" i="1"/>
  <c r="A265" i="1"/>
  <c r="A266" i="1"/>
  <c r="A267" i="1"/>
  <c r="A268" i="1"/>
  <c r="A269" i="1"/>
  <c r="A270" i="1"/>
  <c r="A271" i="1"/>
  <c r="A272" i="1"/>
  <c r="A273" i="1"/>
  <c r="A274" i="1"/>
  <c r="A225" i="1"/>
  <c r="A275" i="1"/>
  <c r="A276" i="1"/>
  <c r="A277" i="1"/>
  <c r="A278" i="1"/>
  <c r="A279" i="1"/>
  <c r="A280" i="1"/>
  <c r="A281" i="1"/>
  <c r="A282" i="1"/>
  <c r="A283" i="1"/>
  <c r="A284" i="1"/>
  <c r="A226" i="1"/>
  <c r="A227" i="1"/>
  <c r="A286" i="1"/>
  <c r="A285" i="1"/>
  <c r="A287" i="1"/>
  <c r="A228" i="1"/>
  <c r="A229" i="1"/>
  <c r="A230" i="1"/>
  <c r="A231" i="1"/>
  <c r="A232" i="1"/>
  <c r="A233" i="1"/>
  <c r="A288" i="1"/>
  <c r="A289" i="1"/>
  <c r="A234" i="1"/>
  <c r="A395" i="1"/>
  <c r="A396" i="1"/>
  <c r="A404" i="1"/>
  <c r="A405" i="1"/>
  <c r="A406" i="1"/>
  <c r="A397" i="1"/>
  <c r="A398" i="1"/>
  <c r="A399" i="1"/>
  <c r="A400" i="1"/>
  <c r="A401" i="1"/>
  <c r="A402" i="1"/>
  <c r="A403" i="1"/>
  <c r="A18" i="1"/>
  <c r="A23" i="1"/>
  <c r="A24" i="1"/>
  <c r="A25" i="1"/>
  <c r="A26" i="1"/>
  <c r="A27" i="1"/>
  <c r="A28" i="1"/>
  <c r="A29" i="1"/>
  <c r="A30" i="1"/>
  <c r="A31" i="1"/>
  <c r="A32" i="1"/>
  <c r="A33" i="1"/>
  <c r="A34" i="1"/>
  <c r="A35" i="1"/>
  <c r="A36" i="1"/>
  <c r="A37" i="1"/>
  <c r="A38" i="1"/>
  <c r="A19" i="1"/>
  <c r="A39" i="1"/>
  <c r="A40" i="1"/>
  <c r="A41" i="1"/>
  <c r="A42" i="1"/>
  <c r="A43" i="1"/>
  <c r="A44" i="1"/>
  <c r="A45" i="1"/>
  <c r="A20" i="1"/>
  <c r="A46" i="1"/>
  <c r="A47" i="1"/>
  <c r="A48" i="1"/>
  <c r="A49" i="1"/>
  <c r="A50" i="1"/>
  <c r="A51" i="1"/>
  <c r="A52" i="1"/>
  <c r="A53" i="1"/>
  <c r="A54" i="1"/>
  <c r="A21" i="1"/>
  <c r="A22" i="1"/>
  <c r="A55" i="1"/>
  <c r="A56" i="1"/>
  <c r="A57" i="1"/>
  <c r="A58" i="1"/>
  <c r="A59" i="1"/>
  <c r="A86" i="1"/>
  <c r="A94" i="1"/>
  <c r="A95" i="1"/>
  <c r="A96" i="1"/>
  <c r="A97" i="1"/>
  <c r="A87" i="1"/>
  <c r="A88" i="1"/>
  <c r="A89" i="1"/>
  <c r="A90" i="1"/>
  <c r="A91" i="1"/>
  <c r="A92" i="1"/>
  <c r="A93" i="1"/>
  <c r="A98" i="1"/>
  <c r="A107" i="1"/>
  <c r="A108" i="1"/>
  <c r="A109" i="1"/>
  <c r="A99" i="1"/>
  <c r="A100" i="1"/>
  <c r="A101" i="1"/>
  <c r="A102" i="1"/>
  <c r="A103" i="1"/>
  <c r="A104" i="1"/>
  <c r="A105" i="1"/>
  <c r="A106" i="1"/>
  <c r="A110" i="1"/>
  <c r="A111" i="1"/>
  <c r="A112" i="1"/>
  <c r="A113" i="1"/>
  <c r="A114" i="1"/>
  <c r="A115" i="1"/>
  <c r="A116" i="1"/>
  <c r="A117" i="1"/>
  <c r="A118" i="1"/>
  <c r="A119" i="1"/>
  <c r="A120" i="1"/>
  <c r="A60" i="1"/>
  <c r="A61" i="1"/>
  <c r="A62" i="1"/>
  <c r="A63" i="1"/>
  <c r="A64" i="1"/>
  <c r="A65" i="1"/>
  <c r="A66" i="1"/>
  <c r="A67" i="1"/>
  <c r="A68" i="1"/>
  <c r="A69" i="1"/>
  <c r="A70" i="1"/>
  <c r="A71" i="1"/>
  <c r="A72" i="1"/>
  <c r="A73" i="1"/>
  <c r="A74" i="1"/>
  <c r="A75" i="1"/>
  <c r="A76" i="1"/>
  <c r="A77" i="1"/>
  <c r="A78" i="1"/>
  <c r="A79" i="1"/>
  <c r="A80" i="1"/>
  <c r="A81" i="1"/>
  <c r="A82" i="1"/>
  <c r="A83" i="1"/>
  <c r="A84" i="1"/>
  <c r="A85" i="1"/>
  <c r="A121" i="1"/>
  <c r="A122" i="1"/>
  <c r="A123" i="1"/>
  <c r="A124" i="1"/>
  <c r="A125" i="1"/>
  <c r="A126" i="1"/>
  <c r="A127" i="1"/>
  <c r="A128" i="1"/>
  <c r="A129" i="1"/>
  <c r="A130" i="1"/>
  <c r="A131" i="1"/>
  <c r="A132" i="1"/>
  <c r="A133" i="1"/>
  <c r="A134" i="1"/>
  <c r="A135" i="1"/>
  <c r="A136" i="1"/>
  <c r="A137" i="1"/>
  <c r="A138" i="1"/>
  <c r="A139" i="1"/>
  <c r="A140" i="1"/>
  <c r="A141" i="1"/>
  <c r="A142" i="1"/>
  <c r="A143" i="1"/>
  <c r="A144" i="1"/>
  <c r="B7" i="1"/>
  <c r="A7" i="1"/>
  <c r="B3" i="1"/>
  <c r="B2" i="1" l="1"/>
  <c r="B4" i="1" s="1"/>
  <c r="B1" i="1"/>
</calcChain>
</file>

<file path=xl/sharedStrings.xml><?xml version="1.0" encoding="utf-8"?>
<sst xmlns="http://schemas.openxmlformats.org/spreadsheetml/2006/main" count="535" uniqueCount="444">
  <si>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</si>
  <si>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</si>
  <si>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</si>
  <si>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</si>
  <si>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</si>
  <si>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</si>
  <si>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</si>
  <si>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</si>
  <si>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</si>
  <si>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</si>
  <si>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</si>
  <si>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</si>
  <si>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</si>
  <si>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</si>
  <si>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</si>
  <si>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</si>
  <si>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</si>
  <si>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"1.1.1 (L1) Ensure 'Enforce password history' is set to '24 or more password(s)': [PASSED]"
This policy setting determines the number of renewed, unique passwords that have to be associated with a user account before you can reuse an old password. The value for this policy setting must be between 0 and 24 passwords. The default value for stand-alone systems is 0 passwords, but the default setting when joined to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GP, set the following UI path to 24 or more password(s) :
Computer Configuration\Policies\Windows Settings\Security Settings\Account Policies\Password Policy\Enforce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See Also:
https://workbench.cisecurity.org/benchmarks/16913
Reference:
800-171|3.5.2, 800-53|IA-5(1), 800-53r5|IA-5(1), CSCv7|16.2, CSCv8|5.2, CSF|PR.AC-1, CSF2.0|PR.AA-01, CSF2.0|PR.AA-03, GDPR|32.1.b, HIPAA|164.306(a)(1), HIPAA|164.312(a)(2)(i), HIPAA|164.312(d), ITSG-33|IA-5(1), LEVEL|1A, NESA|T5.2.3, QCSC-v1|5.2.2, QCSC-v1|13.2, SWIFT-CSCv1|4.1
Policy Value:
[24..4294967295]
Actual Value:
24</t>
  </si>
  <si>
    <t>"1.1.2 (L1) Ensure 'Maximum password age' is set to '365 or fewer days, but not 0': [PASSED]"
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GP, set the following UI path to 365 or fewer days, but not 0 :
Computer Configuration\Policies\Windows Settings\Security Settings\Account Policies\Password Policy\Maximum password age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See Also:
https://workbench.cisecurity.org/benchmarks/16913
Reference:
800-171|3.5.2, 800-53|IA-5(1), 800-53r5|IA-5(1), CSCv7|16.10, CSCv8|5.2, CSF|PR.AC-1, CSF2.0|PR.AA-01, CSF2.0|PR.AA-03, GDPR|32.1.b, HIPAA|164.306(a)(1), HIPAA|164.312(a)(2)(i), HIPAA|164.312(d), ITSG-33|IA-5(1), LEVEL|1A, NESA|T5.2.3, QCSC-v1|5.2.2, QCSC-v1|13.2, SWIFT-CSCv1|4.1
Policy Value:
[1..365]
Actual Value:
365</t>
  </si>
  <si>
    <t>"1.1.3 (L1) Ensure 'Minimum password age' is set to '1 or more day(s)': [PASSED]"
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GP, set the following UI path to 1 or more day(s) :
Computer Configuration\Policies\Windows Settings\Security Settings\Account Policies\Password Policy\Minimum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See Also:
https://workbench.cisecurity.org/benchmarks/16913
Reference:
800-171|3.5.2, 800-53|IA-5(1), 800-53r5|IA-5(1), CSCv7|16.10, CSCv8|5.2, CSF|PR.AC-1, CSF2.0|PR.AA-01, CSF2.0|PR.AA-03, GDPR|32.1.b, HIPAA|164.306(a)(1), HIPAA|164.312(a)(2)(i), HIPAA|164.312(d), ITSG-33|IA-5(1), LEVEL|1A, NESA|T5.2.3, QCSC-v1|5.2.2, QCSC-v1|13.2, SWIFT-CSCv1|4.1
Policy Value:
[1..4294967295]
Actual Value:
1</t>
  </si>
  <si>
    <t>"1.1.4 (L1) Ensure 'Minimum password length' is set to '14 or more character(s)': [PASSED]"
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GP, set the following UI path to 14 or more character(s) :
Computer Configuration\Policies\Windows Settings\Security Settings\Account Policies\Password Policy\Minimum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See Also:
https://workbench.cisecurity.org/benchmarks/16913
Reference:
800-171|3.5.2, 800-53|IA-5(1), 800-53r5|IA-5(1), CSCv7|4.4, CSCv8|5.2, CSF|PR.AC-1, CSF2.0|PR.AA-01, CSF2.0|PR.AA-03, GDPR|32.1.b, HIPAA|164.306(a)(1), HIPAA|164.312(a)(2)(i), HIPAA|164.312(d), ITSG-33|IA-5(1), LEVEL|1A, NESA|T5.2.3, QCSC-v1|5.2.2, QCSC-v1|13.2, SWIFT-CSCv1|4.1
Policy Value:
[14..4294967295]
Actual Value:
14</t>
  </si>
  <si>
    <t>"1.1.5 (L1) Ensure 'Password must meet complexity requirements' is set to 'Enabled': [PASSED]"
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 to the power of 7 combinations. An eight-character password has 26 to the power of 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Passwords that contain only alphanumeric characters are extremely easy to discover with several publicly available tools.
Solution:
To establish the recommended configuration via GP, set the following UI path to Enabled :
Computer Configuration\Policies\Windows Settings\Security Settings\Account Policies\Password Policy\Password must meet complexity requirements
Impact:
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
See Also:
https://workbench.cisecurity.org/benchmarks/16913
Reference:
800-171|3.5.2, 800-53|IA-5(1), 800-53r5|IA-5(1), CSCv7|4.4, CSCv8|5.2, CSF|PR.AC-1, CSF2.0|PR.AA-01, CSF2.0|PR.AA-03, GDPR|32.1.b, HIPAA|164.306(a)(1), HIPAA|164.312(a)(2)(i), HIPAA|164.312(d), ITSG-33|IA-5(1), LEVEL|1A, NESA|T5.2.3, QCSC-v1|5.2.2, QCSC-v1|13.2, SWIFT-CSCv1|4.1
Policy Value:
'enabled'
Actual Value:
'enabled'</t>
  </si>
  <si>
    <t>"1.1.6 (L1) Ensure 'Relax minimum password length limits' is set to 'Enabled': [PASSED]"
This policy setting determines whether the minimum password length setting can be increased beyond the legacy limit of 14 characters. For more information please see the following
Microsoft Security Blog
.
The recommended state for this setting is: Enabled
Note: This setting only affects
local
accounts on the computer. Domain accounts are only affected by settings on the Domain Controllers, because that is where domain accounts are stored.
This setting will enable the enforcement of longer and generally stronger passwords or passphrases where MFA is not in use.
Solution:
To establish the recommended configuration via GP, set the following UI path to Enabled :
Computer Configuration\Policies\Windows Settings\Security Settings\Account Policies\Password Policy\Relax minimum password length limits
Note: This setting is only available within the built-in OS security template of Windows 10 Release 2004 and Server 2022 (or newer), and is not available via older versions of the OS, or via downloadable Administrative Templates (ADMX/ADML). Therefore, you
must
use a Windows 10 Release 2004 or Server 2022 system (or newer) to view or edit this setting with the Group Policy Management Console (GPMC) or Group Policy Management Editor (GPME).
Impact:
The
Minimum password length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</si>
  <si>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"1.1.7 (L1) Ensure 'Store passwords using reversible encryption' is set to 'Disabled': [PASSED]"
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Enabling this policy setting allows the operating system to store passwords in a weaker format that is much more susceptible to compromise and weakens your system security.
Solution:
To establish the recommended configuration via GP, set the following UI path to Disabled :
Computer Configuration\Policies\Windows Settings\Security Settings\Account Policies\Password Policy\Store passwords using reversible encryption
Impact:
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'disabled'
Actual Value:
'disabled'</t>
  </si>
  <si>
    <t>"1.2.1 (L1) Ensure 'Account lockout duration' is set to '15 or more minute(s)': [PASSED]"
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Solution:
To establish the recommended configuration via GP, set the following UI path to 15 or more minute(s) :
Computer Configuration\Policies\Windows Settings\Security Settings\Account Policies\Account Lockout Policy\Account lockout duration
Impact:
Although it may seem like a good idea to configure this policy setting to never automatically unlock an account, such a configuration can increase the number of requests that your organization's help desk receives to unlock accounts that were locked by mistake.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[15..4294967295]
Actual Value:
30</t>
  </si>
  <si>
    <t>"1.2.2 (L1) Ensure 'Account lockout threshold' is set to '5 or fewer invalid logon attempt(s), but not 0': [FAILED]"
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Setting an account lockout threshold reduces the likelihood that an online password brute force attack will be successful. Setting the account lockout threshold too low introduces risk of increased accidental lockouts and/or a malicious actor intentionally locking out accounts.
Solution:
To establish the recommended configuration via GP, set the following UI path to 5 or fewer invalid login attempt(s), but not 0 :
Computer Configuration\Policies\Windows Settings\Security Settings\Account Policies\Account Lockout Policy\Account lockout threshold
Impact:
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
Actual Value:
20</t>
  </si>
  <si>
    <t>"1.2.3 (L1) Ensure 'Allow Administrator account lockout' is set to 'Enabled' (MS only): [PASSED]"
This policy setting determines whether the built-in Administrator account is subject to the following Account Lockout Policy settings:
Account lockout duration
,
Account lockout threshold
, and
Reset account lockout counter
. By default, this account is excluded from the account lockout controls and will never be locked out with repeated bad password attempts.
The recommended state for this setting is: Enabled
Note: This setting applies only to OSes patched as of October 11, 2022 (see
MS KB5020282
).
Enabling account lockout policies for the built-in Administrator account will reduce the likelihood of a successful brute force attack.
Solution:
To establish the recommended configuration via GP, set the following UI path to Enabled :
Computer Configuration\Policies\Windows Settings\Security Settings\Account Policies\Account Lockout Policies\Allow Administrator account lockout
Impact:
The built-in Administrator account will be subject to the policies in Section
1.2 Account Lockout Policy
of this benchmark.
See Also:
https://workbench.cisecurity.org/benchmarks/16913
Reference:
800-171|3.1.8, 800-171|3.1.18, 800-53|AC-7, 800-53|AC-19, 800-53r5|AC-7, 800-53r5|AC-19, CN-L3|8.1.4.1(b), CSCv7|16.11, CSCv7|16.12, CSCv8|4.10, CSF|PR.AC-3, CSF2.0|PR.AA-03, CSF2.0|PR.AA-05, GDPR|32.1.b, HIPAA|164.306(a)(1), ISO/IEC-27001|A.6.2.1, ITSG-33|AC-7, ITSG-33|AC-19, LEVEL|1M, NIAv2|AM24, QCSC-v1|3.2, QCSC-v1|5.2.2, QCSC-v1|13.2, TBA-FIISB|36.2.4, TBA-FIISB|45.1.2
Policy Value:
'enabled'
Actual Value:
'enabled'</t>
  </si>
  <si>
    <t>"1.2.4 (L1) Ensure 'Reset account lockout counter after' is set to '15 or more minute(s)': [FAILED]"
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Solution:
To establish the recommended configuration via GP, set the following UI path to 15 or more minute(s) :
Computer Configuration\Policies\Windows Settings\Security Settings\Account Policies\Account Lockout Policy\Reset account lockout counter after
Impact:
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See Also:
https://workbench.cisecurity.org/benchmarks/16913
Reference:
800-171|3.1.8, 800-171|3.1.18, 800-53|AC-7, 800-53|AC-19, 800-53r5|AC-7, 800-53r5|AC-19, CN-L3|8.1.4.1(b), CSCv7|16.5, CSCv8|4.10, CSF|PR.AC-3, CSF2.0|PR.AA-03, CSF2.0|PR.AA-05, GDPR|32.1.b, HIPAA|164.306(a)(1), ISO/IEC-27001|A.6.2.1, ITSG-33|AC-7, ITSG-33|AC-19, LEVEL|1A, NIAv2|AM24, QCSC-v1|3.2, QCSC-v1|5.2.2, QCSC-v1|13.2, TBA-FIISB|36.2.4, TBA-FIISB|45.1.2
Policy Value:
[15..4294967295]
Actual Value:
5</t>
  </si>
  <si>
    <t>"17.1.1 (L1) Ensure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Logon\Audit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CSCv7|16.12,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</si>
  <si>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"17.2.1 (L1) Ensure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GP, set the following UI path to Success and Failure :
Computer Configuration\Policies\Windows Settings\Security Settings\Advanced Audit Policy Configuration\Audit Policies\Account Management\Audit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</si>
  <si>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"17.2.5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Policies\Account Management\Audit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</si>
  <si>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"17.2.6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Management\Audit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</si>
  <si>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"17.3.1 (L1) Ensure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GP, set the following UI path to include Success :
Computer Configuration\Policies\Windows Settings\Security Settings\Advanced Audit Policy Configuration\Audit Policies\Detailed Tracking\Audit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</si>
  <si>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"17.3.2 (L1) Ensure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Policies\Detailed Tracking\Audit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</si>
  <si>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"17.5.1 (L1) Ensure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GP, set the following UI path to include Failure :
Computer Configuration\Policies\Windows Settings\Security Settings\Advanced Audit Policy Configuration\Audit Policies\Logon/Logoff\Audit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</si>
  <si>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"17.5.2 (L1) Ensure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</si>
  <si>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"17.5.3 (L1) Ensure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</si>
  <si>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"17.5.4 (L1) Ensure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</si>
  <si>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"17.5.5 (L1) Ensure 'Audit Other Logon/Logoff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Other Logon/Logoff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</si>
  <si>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"17.5.6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</si>
  <si>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"17.6.1 (L1) Ensure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GP, set the following UI path to include Failure :
Computer Configuration\Policies\Windows Settings\Security Settings\Advanced Audit Policy Configuration\Audit Policies\Object Access\Audit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</si>
  <si>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"17.6.2 (L1) Ensure 'Audit File Share'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it's important to track deletion, creation, modification, and access events for network shares. Any unusual file sharing activity may be useful in an investigation of potentially malicious activity.
Solution:
To establish the recommended configuration via GP, set the following UI path to Success and Failure :
Computer Configuration\Policies\Windows Settings\Security Settings\Advanced Audit Policy Configuration\Audit Policies\Object Access\Audit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</si>
  <si>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"17.6.3 (L1) Ensure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GP, set the following UI path to Success and Failure :
Computer Configuration\Policies\Windows Settings\Security Settings\Advanced Audit Policy Configuration\Audit Policies\Object Access\Audit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</si>
  <si>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"17.6.4 (L1) Ensure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GP, set the following UI path to Success and Failure :
Computer Configuration\Policies\Windows Settings\Security Settings\Advanced Audit Policy Configuration\Audit Policies\Object Access\Audit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</si>
  <si>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"17.7.1 (L1) Ensure 'Audit Audit Policy Change'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Audit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</si>
  <si>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"17.7.2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</si>
  <si>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"17.7.3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</si>
  <si>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"17.7.4 (L1) Ensure 'Audit MPSSVC Rule-Level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GP, set the following UI path to Success and Failure :
Computer Configuration\Policies\Windows Settings\Security Settings\Advanced Audit Policy Configuration\Audit Policies\Policy Change\Audit MPSSVC Rule-Level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</si>
  <si>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"17.7.5 (L1) Ensure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GP, set the following UI path to include Failure :
Computer Configuration\Policies\Windows Settings\Security Settings\Advanced Audit Policy Configuration\Audit Policies\Policy Change\Audit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</si>
  <si>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"17.8.1 (L1) Ensure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Policies\Privilege Use\Audit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</si>
  <si>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"17.9.1 (L1) Ensure 'Audit IPsec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Policies\System\Audit IPsec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</si>
  <si>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"17.9.2 (L1) Ensure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GP, set the following UI path to Success and Failure :
Computer Configuration\Policies\Windows Settings\Security Settings\Advanced Audit Policy Configuration\Audit Policies\System\Audit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</si>
  <si>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"17.9.3 (L1) Ensure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</si>
  <si>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"17.9.4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</si>
  <si>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"17.9.5 (L1) Ensure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GP, set the following UI path to Success and Failure:
Computer Configuration\Policies\Windows Settings\Security Settings\Advanced Audit Policy Configuration\Audit Policies\System\Audit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</si>
  <si>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"18.1.1.1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GP, set the following UI path to Enabled :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enable or disable lock screen camera access in PC Settings, and the camera cannot be invoked on the lock screen.
See Also:
https://workbench.cisecurity.org/benchmarks/16913
Reference:
800-171|3.4.2, 800-53|CM-6b., 800-53r5|CM-6b., CN-L3|8.1.10.6(d), CSF|PR.IP-1, CSF2.0|DE.CM-09, CSF2.0|PR.PS-01, GDPR|32.1.b, HIPAA|164.306(a)(1), ITSG-33|CM-6b., LEVEL|1A, NESA|T3.2.1, SWIFT-CSCv1|2.3
Policy Value:
1
Actual Value:
1</t>
  </si>
  <si>
    <t>"18.1.1.2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GP, set the following UI path to Enabled :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modify slide show settings in PC Settings, and no slide show will ever start.
See Also:
https://workbench.cisecurity.org/benchmarks/16913
Reference:
800-171|3.4.2, 800-53|CM-6b., 800-53r5|CM-6b., CN-L3|8.1.10.6(d), CSF|PR.IP-1, CSF2.0|DE.CM-09, CSF2.0|PR.PS-01, GDPR|32.1.b, HIPAA|164.306(a)(1), ITSG-33|CM-6b., LEVEL|1A, NESA|T3.2.1, SWIFT-CSCv1|2.3
Policy Value:
1
Actual Value:
1</t>
  </si>
  <si>
    <t>"18.1.2.2 (L1) Ensure 'Allow users to enable online speech recognition services' is set to 'Disabled':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
If this setting is Enabled sensitive information could be stored in the cloud or sent to Microsoft.
Solution:
To establish the recommended configuration via GP, set the following UI path to Disabled :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 but it was renamed to
Allow users to enable online speech recognition services
starting with the Windows 10 R1809 &amp;amp; Server 2019 Administrative Templates.
Impact:
Automatic learning of speech, inking, and typing stops and users cannot change its value via PC Settings.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</si>
  <si>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"18.1.3 (L2) Ensure 'Allow Online Tips' is set to 'Disabled': [PASSED]"
This policy setting configures the retrieval of online tips and help for the Settings app.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Templates\Control Panel\Allow Online Tips
Note: This Group Policy path may not exist by default. It is provided by the Group Policy template ControlPanel.admx/adml that is included with the Microsoft Windows 10 Release 1709 Administrative Templates (or newer).
Impact:
Settings will not contact Microsoft content services to retrieve tips and help content.
See Also:
https://workbench.cisecurity.org/benchmarks/16913
Reference:
800-171|3.4.6, 800-171|3.4.7, 800-171|3.11.2, 800-171|3.11.3, 800-53|CM-7b., 800-53|RA-5, 800-53r5|CM-7b., 800-53r5|RA-5, CN-L3|7.1.3.5(c), CN-L3|7.1.3.7(d), CN-L3|8.1.4.4(b), CSCv7|9.2, CSCv7|9.3, CSF|DE.CM-8, CSF|DE.DP-4, CSF|DE.DP-5, CSF|ID.RA-1, CSF|PR.IP-1, CSF|PR.IP-12, CSF|PR.PT-3, CSF|RS.CO-3, CSF|RS.MI-3, CSF2.0|GV.SC-10, CSF2.0|ID.IM-01, CSF2.0|ID.IM-02, CSF2.0|ID.IM-03, CSF2.0|ID.RA-01, CSF2.0|ID.RA-08, CSF2.0|PR.PS-01, GDPR|32.1.b, GDPR|32.1.d, HIPAA|164.306(a)(1), ISO/IEC-27001|A.12.6.1, ITSG-33|CM-7a., ITSG-33|RA-5, LEVEL|2A, NESA|M1.2.2, NESA|M5.4.1, NESA|T7.7.1, NIAv2|SS13b, NIAv2|SS14a, NIAv2|SS14c, PCI-DSSv3.2.1|2.2.2, PCI-DSSv3.2.1|6.1, PCI-DSSv4.0|2.2.4, PCI-DSSv4.0|6.3, PCI-DSSv4.0|6.3.1, QCSC-v1|3.2, QCSC-v1|5.2.1, QCSC-v1|5.2.2, QCSC-v1|5.2.3, QCSC-v1|8.2.1, QCSC-v1|10.2.1, QCSC-v1|11.2, SWIFT-CSCv1|2.3, SWIFT-CSCv1|2.7
Policy Value:
0
Actual Value:
0</t>
  </si>
  <si>
    <t>"18.10.10.1 (L2) Ensure 'Allow Use of Camera' is set to 'Disabled': [PASSED]"
This policy setting controls whether the use of Camera devices on the machine are permitted.
The recommended state for this setting is: Disabled
Cameras in a high security environment can pose serious privacy and data exfiltration risks - they should be disabled to help mitigate that risk.
Solution:
To establish the recommended configuration via GP, set the following UI path to Disabled :
Computer Configuration\Policies\Administrative Templates\Windows Components\Camera\Allow Use of Camera
Note: This Group Policy path may not exist by default. It is provided by the Group Policy template Camera.admx/adml that is included with the Microsoft Windows 10 Release 1607 &amp;amp; Server 2016 Administrative Templates (or newer).
Impact:
Users will not be able to utilize the camera on a system.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</si>
  <si>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"18.10.12.1 (L1) Ensure 'Turn off cloud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GP, set the following UI path to Enabled :
Computer Configuration\Policies\Administrative Templates\Windows Components\Cloud Content\Turn off cloud consumer account state content
Note: This Group Policy path may not exist by default. It is provided by the Group Policy template CloudContent.admx/adml that is included with the Microsoft Windows 11 Release 21H2 Administrative Templates (or newer).
Impact:
Users will not be able to use Microsoft consumer accounts on the system, and associated Windows experiences will instead present default fallback content.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1
Actual Value:
1</t>
  </si>
  <si>
    <t>"18.10.12.2 (L2) Ensure 'Turn off cloud optimized content' is set to 'Enabled': [FAILED]"
This policy setting turns off cloud optimized content in all Windows experiences.
The recommended state for this setting is: Enabled
Due to privacy concerns, data should never be sent to any third-party since this data could contain sensitive information.
Solution:
To establish the recommended configuration via GP, set the following UI path to Enabled :
Computer Configuration\Policies\Administrative Templates\Windows Components\Cloud Content\Turn off cloud optimized content
Note: This Group Policy path may not exist by default. It is provided by the Group Policy template CloudContent.admx/adml that is included with the Microsoft Windows 10 Release 20H2 Administrative Templates (or newer).
Impact:
Windows experiences that use the cloud optimized content client component, will present the default fallback content instead of customized content.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NULL</t>
  </si>
  <si>
    <t>"18.10.12.3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via GP, set the following UI path to Enabled :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Impact:
Users will no longer see personalized recommendations from Microsoft and notifications about their Microsoft account.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</si>
  <si>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"18.10.13.1 (L1) Ensure 'Require pin for pairing' is set to 'Enabled: First Time' OR 'Enabled: Always': [PASSED]"
This policy setting controls whether or not a PIN is required for pairing to a wireless display device.
The recommended state for this setting is: Enabled: First Time OR Enabled: Always
If this setting is not configured or disabled then a PIN would not be required when pairing wireless display devices to the system, increasing the risk of unauthorized use.
Solution:
To establish the recommended configuration via GP, set the following UI path to Enabled: First Time OR Enabled: Always :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
Impact:
The pairing ceremony for connecting to new wireless display devices will always require a PIN.
See Also:
https://workbench.cisecurity.org/benchmarks/16913
Reference:
800-171|3.5.2, 800-53|IA-5c., 800-53r5|IA-5c., CN-L3|7.1.2.7(d), CN-L3|8.1.4.1(a), CSF|PR.AC-1, CSF2.0|PR.AA-01, CSF2.0|PR.AA-03, GDPR|32.1.b, HIPAA|164.306(a)(1), HIPAA|164.312(a)(2)(i), HIPAA|164.312(d), ISO/IEC-27001|A.9.4.3, ITSG-33|IA-5c., LEVEL|1A, NESA|T5.2.1, NESA|T5.2.3, NESA|T5.5.2, NESA|T5.5.3, QCSC-v1|5.2.2, QCSC-v1|13.2
Policy Value:
1 || 2
Actual Value:
1</t>
  </si>
  <si>
    <t>"18.10.14.1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GP, set the following UI path to Enabled :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&amp;amp; Server 2012 (non-R2) Administrative Templates (or newer).
Impact:
The password reveal button will not be displayed after a user types a password in the password entry text box.
See Also:
https://workbench.cisecurity.org/benchmarks/16913
Reference:
800-171|3.5.2, 800-53|IA-5(1), 800-53r5|IA-5(1), CSF|PR.AC-1, CSF2.0|PR.AA-01, CSF2.0|PR.AA-03, GDPR|32.1.b, HIPAA|164.306(a)(1), HIPAA|164.312(a)(2)(i), HIPAA|164.312(d), ITSG-33|IA-5(1), LEVEL|1A, NESA|T5.2.3, QCSC-v1|5.2.2, QCSC-v1|13.2, SWIFT-CSCv1|4.1
Policy Value:
1
Actual Value:
1</t>
  </si>
  <si>
    <t>"18.10.14.2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GP, set the following UI path to Disabled :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</si>
  <si>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"18.10.15.1 (L1) Ensure 'Allow Diagnostic Data' is set to 'Enabled: Diagnostic data off (not recommended)' or 'Enabled: Send required diagnostic data': [PASSED]"
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Optional diagnostic data
control in the Settings app.
 -
A value of (3)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Note: This Group Policy path may not exist by default. It is provided by the Group Policy template DataCollection.admx/adml that is included with the Microsoft Windows 10 RTM (Release 1507) Administrative Templates (or newer).
Note #2: In older Microsoft Windows Administrative Templates, this setting was initially named
Allow Telemetry
, but it was renamed to
Allow Diagnostic Data
starting with the Windows 11 Release 21H2 Administrative Templates.
Impact:
Note that setting values of 0 or 1 will degrade certain experiences on the device.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</si>
  <si>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"18.10.15.2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Note: This Group Policy path may not exist by default. It is provided by the Group Policy template DataCollection.admx/adml that is included with the Microsoft Windows 10 Release 1703 Administrative Templates (or newer).
Impact:
The Connected User Experience and Telemetry service will be blocked from automatically using an authenticated proxy.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</si>
  <si>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"18.10.15.3 (L1) Ensure 'Disable OneSettings Downloads' is set to 'Enabled': [PASSED]"
This policy setting controls whether Windows attempts to connect with the OneSettings service to download configuration settings.
The recommended state for this setting is: Enabled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Builds\Disable OneSettings Downloads
Note: This Group Policy path may not exist by default. It is provided by the Group Policy template DataCollection.admx/adml that is included with the Microsoft Windows 11 Release 21H2 Administrative Templates (or newer).
Impact:
Windows will not connect to the OneSettings service to download configuration settings.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</si>
  <si>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"18.10.15.4 (L1) Ensure 'Do not show feedback notifications' is set to 'Enabled':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GP, set the following UI path to Enabled :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Impact:
Users will no longer see feedback notifications through the Windows Feedback app.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</si>
  <si>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"18.10.15.5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GP, set the following UI path to Enabled :
Computer Configuration\Policies\Administrative Templates\Windows Components\Data Collection and Preview Builds\Enable OneSettings Auditing
Note: This Group Policy path may not exist by default. It is provided by the Group Policy template DataCollection.admx/adml that is included with the Microsoft Windows 11 Release 21H2 Administrative Templates (or newer).
Impact:
Windows will record attempts to connect with the OneSettings service to the Applications and Services Logs\Microsoft\Windows\Privacy-Auditing\Operational Event Log channel.
See Also:
https://workbench.cisecurity.org/benchmarks/16913
Reference:
800-171|3.3.1, 800-171|3.3.2, 800-171|3.3.6, 800-53|AU-3, 800-53|AU-3(1), 800-53|AU-7, 800-53|AU-12, 800-53r5|AU-3, 800-53r5|AU-3(1), 800-53r5|AU-7, 800-53r5|AU-12, CN-L3|7.1.2.3(a), CN-L3|7.1.2.3(b), CN-L3|7.1.2.3(c), CN-L3|7.1.3.3(a), CN-L3|7.1.3.3(b), CN-L3|8.1.4.3(b), CSCv7|8.5,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</si>
  <si>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"18.10.15.6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Builds\Limit Diagnostic Log Collection
Note: This Group Policy path may not exist by default. It is provided by the Group Policy template DataCollection.admx/adml that is included with the Microsoft Windows 11 Release 21H2 Administrative Templates (or newer).
Impact:
Diagnostic logs and information such as crash dumps will not be collected for transmission to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</si>
  <si>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"18.10.15.7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 sending such data to a third-party vendor is a security concern and should only be done on an as-needed basis.
Solution:
To establish the recommended configuration via GP, set the following UI path to Enabled
Computer Configuration\Policies\Administrative Templates\Windows Components\Data Collection and Preview Builds\Limit Dump Collection
Note: This Group Policy path may not exist by default. It is provided by the Group Policy template DataCollection.admx/adml that is included with the Microsoft Windows 11 Release 21H2 Administrative Templates (or newer).
Impact:
Windows Error Reporting will not send full and/or heap memory dumps to Microsoft - they will be limited to kernel mini and/or user mode triage memory dumps (if sending optional diagnostic data is permitted).
See Also:
https://workbench.cisecurity.org/benchmarks/16913
Reference:
800-171|3.3.1, 800-171|3.3.2, 800-53|AU-2, 800-53r5|AU-2, CN-L3|8.1.4.3(a), CSF|PR.PT-1, CSF2.0|PR.PS-04, GDPR|32.1.b, HIPAA|164.306(a)(1), HIPAA|164.312(b), ITSG-33|AU-2, LEVEL|1A, NESA|M1.2.2, NESA|M5.5.1, NIAv2|AM7, NIAv2|AM11a, NIAv2|AM11b, NIAv2|AM11c, NIAv2|AM11d, NIAv2|AM11e, NIAv2|SS30, NIAv2|VL8, QCSC-v1|8.2.1, QCSC-v1|13.2, SWIFT-CSCv1|6.4
Policy Value:
1
Actual Value:
1</t>
  </si>
  <si>
    <t>"18.10.15.8 (L1) Ensure 'Toggle user control over Insider builds' is set to 'Disabled': [PASSED]"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Impact:
The item 'Get Insider builds' will be unavailable.
See Also:
https://workbench.cisecurity.org/benchmarks/16913
Reference:
800-171|3.4.1, 800-171|3.4.7, 800-171|3.4.9, 800-53|CM-7(2), 800-53|CM-8(3), 800-53|CM-10, 800-53|CM-11, 800-53r5|CM-7(2), 800-53r5|CM-8(3), 800-53r5|CM-10, 800-53r5|CM-11, CN-L3|8.1.10.2(a), CN-L3|8.1.10.2(b), CSCv7|2.6, CSCv8|2.3, CSF|DE.CM-3, CSF|DE.CM-7, CSF|PR.IP-1, CSF|PR.PT-3, CSF2.0|DE.CM-03, CSF2.0|DE.CM-09, CSF2.0|ID.AM-01, CSF2.0|ID.AM-02, CSF2.0|PR.PS-01, CSF2.0|PR.PS-02, GDPR|32.1.b, HIPAA|164.306(a)(1), ISO/IEC-27001|A.12.6.2, ITSG-33|CM-7(2), ITSG-33|CM-8(3), LEVEL|1A, NESA|T1.2.1, NESA|T1.2.2, NIAv2|SS15a, PCI-DSSv3.2.1|2.2.2, QCSC-v1|3.2, QCSC-v1|5.2.2, QCSC-v1|5.2.3, QCSC-v1|6.2, QCSC-v1|8.2.1, SWIFT-CSCv1|2.3, SWIFT-CSCv1|5.1
Policy Value:
0
Actual Value:
0</t>
  </si>
  <si>
    <t>"18.10.17.1 (L1) Ensure 'Enable App Installer' is set to 'Disabled': [PASSED]"
This policy setting controls whether user have access to the Windows Package Manager. Windows Package Manager is a package manager solution that consists of a command line tool and set of services for installing applications on Microsoft Windows Server 2019 (or newer).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these types of development tools.
Solution:
To establish the recommended configuration via GP, set the following UI path to Disabled :
Computer Configuration\Policies\Administrative Templates\Windows Components\Desktop App Installer\Enable App Installer
Note: This Group Policy path may not exist by default. It is provided by the Group Policy template DesktopAppInstaller.admx/adml that is included with the Microsoft Windows 11 Release 22H2 Administrative Templates v1.0 (or newer).
Impact:
Users will not have access to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</si>
  <si>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"18.10.17.2 (L1) Ensure 'Enable App Installer Experimental Features' is set to 'Disabled': [PASSED]"
This policy setting controls whether users can enable experimental features in the Windows Package Manager.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experimental features.
Solution:
To establish the recommended configuration via GP, set the following UI path to Disabled :
Computer Configuration\Policies\Administrative Templates\Windows Components\Desktop App Installer\Enable App Installer Experimental Features
Note: This Group Policy path may not exist by default. It is provided by the Group Policy template DesktopAppInstaller.admx/adml that is included with the Microsoft Windows 11 Release 22H2 Administrative Templates v1.0 (or newer).
Impact:
Users will not have access to experimental features in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</si>
  <si>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"18.10.17.3 (L1) Ensure 'Enable App Installer Hash Override' is set to 'Disabled': [PASSED]"
This policy setting controls whether or not users can override the SHA256 security validation in the Windows Package Manager settings.
The recommended state for this setting is: Disabled
Users should not have the ability to override SHA256 security validation.
Solution:
To establish the recommended configuration via GP, set the following UI path to Disabled :
Computer Configuration\Policies\Administrative Templates\Windows Components\Desktop App Installer\Enable App Installer Hash Override
Note: This Group Policy path may not exist by default. It is provided by the Group Policy template DesktopAppInstaller.admx/adml that is included with the Microsoft Windows 11 Release 22H2 Administrative Templates v1.0 (or newer).
Impact:
Users will not have the ability to override the SHA256 security validation.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</si>
  <si>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"18.10.17.4 (L1) Ensure 'Enable App Installer ms-appinstaller protocol' is set to 'Disabled': [PASSED]"
This policy setting controls whether users can install packages from a website that is using the ms-appinstaller protocol. The ms-appinstaller protocol allows users to install an application by clicking a link on a website.
The recommended state for this setting is: Disabled
Users should not have the ability to install an application by clicking a link on a website. If an unknown or malicious link is clicked, malicious software could be installed on the system.
Solution:
To establish the recommended configuration via GP, set the following UI path to Disabled :
Computer Configuration\Policies\Administrative Templates\Windows Components\Desktop App Installer\Enable App Installer ms-appinstaller protocol
Note: This Group Policy path may not exist by default. It is provided by the Group Policy template DesktopAppInstaller.admx/adml that is included with the Microsoft Windows 11 Release 22H2 Administrative Templates v1.0 (or newer).
Impact:
Users will not have the ability to use the ms-appinstaller protocol to install applications by clicking a link on a website.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</si>
  <si>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"18.10.25.1.1 (L1) Ensure 'Application: Control Event Log behavior when the log file reaches its maximum size' is set to 'Disabled': [ERROR]"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REGISTRY_SETTING
value_data: '0'
Error:
CONVERT_ERROR_DWORD_TO_STRING: can not convert a dword key to a string
reg_key: HKLM\Software\Policies\Microsoft\Windows\EventLog\Application
reg_item: Retention</t>
  </si>
  <si>
    <t>"18.10.25.1.2 (L1) Ensure 'Application: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</si>
  <si>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"18.10.25.2.1 (L1) Ensure 'Security: Control Event Log behavior when the log file reaches its maximum size' is set to 'Disabled': [ERROR]"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REGISTRY_SETTING
value_data: '0'
Error:
CONVERT_ERROR_DWORD_TO_STRING: can not convert a dword key to a string
reg_key: HKLM\Software\Policies\Microsoft\Windows\EventLog\Security
reg_item: Retention</t>
  </si>
  <si>
    <t>"18.10.25.2.2 (L1) Ensure 'Security: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GP, set the following UI path to Enabled: 196,608 or greater :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[196608..4294967295]
Actual Value:
2097152</t>
  </si>
  <si>
    <t>"18.10.25.3.1 (L1) Ensure 'Setup: Control Event Log behavior when the log file reaches its maximum size' is set to 'Disabled': [ERROR]"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REGISTRY_SETTING
value_data: '0'
Error:
CONVERT_ERROR_DWORD_TO_STRING: can not convert a dword key to a string
reg_key: HKLM\Software\Policies\Microsoft\Windows\EventLog\Setup
reg_item: Retention</t>
  </si>
  <si>
    <t>"18.10.25.3.2 (L1) Ensure 'Setup: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</si>
  <si>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"18.10.25.4.1 (L1) Ensure 'System: Control Event Log behavior when the log file reaches its maximum size' is set to 'Disabled': [ERROR]"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REGISTRY_SETTING
value_data: '0'
Error:
CONVERT_ERROR_DWORD_TO_STRING: can not convert a dword key to a string
reg_key: HKLM\Software\Policies\Microsoft\Windows\EventLog\System
reg_item: Retention</t>
  </si>
  <si>
    <t>"18.10.25.4.2 (L1) Ensure 'System: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</si>
  <si>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GP, set the following UI path to Disabled :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&amp;amp; Server 2008 R2 Administrative Templates (or newer).
Impact:
None - this is the default behavior.
See Also:
https://workbench.cisecurity.org/benchmarks/16913
Reference:
800-53|SI-16, 800-53r5|SI-16, CSCv7|8.3, CSCv8|10.5, CSF2.0|PR.DS-10, GDPR|32.1.b, HIPAA|164.306(a)(1), ITSG-33|SI-16, LEVEL|1A
Policy Value:
0
Actual Value:
0</t>
  </si>
  <si>
    <t>"18.10.28.3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GP, set the following UI path to Disabled :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</si>
  <si>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"18.10.28.4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GP, set the following UI path to Disabled :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</si>
  <si>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"18.10.3.1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via GP, set the following UI path to Disabled :
Computer Configuration\Policies\Administrative Templates\Windows Components\App Package Deployment\Allow a Windows app to share application data between users
Note: This Group Policy path may not exist by default. It is provided by the Group Policy template AppxPackageManager.admx/adml that is included with the Microsoft Windows 10 RTM (Release 1507) Administrative Templates (or newer).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LEVEL|2A, NESA|T4.2.1, NESA|T5.4.4, NESA|T5.4.5, NESA|T5.5.4, NESA|T5.6.1, NESA|T7.5.2, NESA|T7.5.3, NIAv2|AM3, NIAv2|SS29, QCSC-v1|3.2, QCSC-v1|5.2.2, QCSC-v1|13.2, TBA-FIISB|31.1
Policy Value:
0
Actual Value:
0</t>
  </si>
  <si>
    <t>"18.10.36.1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via GP, set the following UI path to Enabled :
Computer Configuration\Policies\Administrative Templates\Windows Components\Location and Sensors\Turn off location
Note: This Group Policy path may not exist by default. It is provided by the Group Policy template Sensors.admx/adml that is included with the Microsoft Windows 7 &amp;amp; Server 2008 R2 Administrative Templates (or newer).
Impact:
The location feature is turned off, and all programs on the computer are prevented from using location information from the location feature.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</si>
  <si>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"18.10.40.1 (L2) Ensure 'Allow Message Service Cloud Sync' is set to 'Disabled': [PASSED]"
This policy setting allows backup and restore of cellular text messages to Microsoft's cloud services.
The recommended state for this setting is: Disabled
In a high security environment, data should never be sent to any third-party since this data could contain sensitive information.
Solution:
To establish the recommended configuration via GP, set the following UI path to Disabled:
Computer Configuration\Policies\Administrative Templates\Windows Components\Messaging\Allow Message Service Cloud Sync
Note: This Group Policy path may not exist by default. It is provided by the Group Policy template Messaging.admx/adml that is included with the Microsoft Windows 10 Release 1709 Administrative Templates (or newer).
Impact:
Cellular text messages will not be backed up to (or restored from) Microsoft's cloud services.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</si>
  <si>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"18.10.41.1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https://workbench.cisecurity.org/benchmarks/16913
Reference:
800-171|3.1.1, 800-53|AC-2(1), 800-53r5|AC-2(1), CN-L3|7.1.3.2(d), CSCv7|16.8, CSCv8|5.6, CSF|PR.AC-1, CSF|PR.AC-4, CSF2.0|DE.CM-01, CSF2.0|DE.CM-03, CSF2.0|PR.AA-01, CSF2.0|PR.AA-05, CSF2.0|PR.DS-10, GDPR|32.1.b, HIPAA|164.306(a)(1), HIPAA|164.312(a)(1), ISO/IEC-27001|A.9.2.1, ITSG-33|AC-2(1), LEVEL|1A, NIAv2|AM28, NIAv2|NS5j, NIAv2|SS14e, QCSC-v1|5.2.2, QCSC-v1|8.2.1, QCSC-v1|13.2, QCSC-v1|15.2
Policy Value:
1
Actual Value:
1</t>
  </si>
  <si>
    <t>"18.10.42.10.1 (L1) Ensure 'Scan all downloaded files and attachments' is set to 'Enabled': [PASSED]"
This policy setting configures scanning for all downloaded files and attachments.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</si>
  <si>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"18.10.42.10.2 (L1) Ensure 'Turn off real-time protection' is set to 'Disabled': [PASSED]"
This policy setting configures real-time protection prompts for known malware detection.
Microsoft Defender Antivirus alerts you when malware or potentially unwanted software attempts to install itself or to run on your computer.
The recommended state for this setting is: Disabled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Disabled :
Computer Configuration\Policies\Administrative Templates\Windows Components\Microsoft Defender Antivirus\Real-Time Protection\Turn off real-time protection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</si>
  <si>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"18.10.42.10.3 (L1) Ensure 'Turn on behavior monitoring' is set to 'Enabled': [PASSED]"
This policy setting allows you to configure behavior monitoring for Microsoft Defender Antivirus.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8.1 &amp;amp; Server 2012 R2 Administrative Templates (or newer).
Impact:
None - this is the default configuration.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</si>
  <si>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"18.10.42.10.4 (L1) Ensure 'Turn on script scanning' is set to 'Enabled': [PASSED]"
This policy setting allows script scanning to be turned on/off. Script scanning intercepts scripts then scans them before they are executed on the system.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script scanning
Note: This Group Policy path may not exist by default. It is provided by the Group Policy template WindowsDefender.admx/adml that is included with the Microsoft Windows 11 Release 21H2 Administrative Templates (or newer).
Impact:
None - this is the default behavior.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</si>
  <si>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"18.10.42.12.1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GP, set the following UI path to Disabled :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8.1 &amp;amp; Server 2012 R2 Administrative Templates (or newer).
Impact:
Watson events will not be sent to Microsoft automatically when a program or service crashes or fails.
See Also:
https://workbench.cisecurity.org/benchmarks/16913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ITSG-33|CA-7, LEVEL|2A, NESA|M1.2.2, NESA|M5.3.1, NESA|M5.4.1, NESA|M6.2.2, QCSC-v1|3.2, QCSC-v1|5.2.1, QCSC-v1|5.2.2, QCSC-v1|5.2.3, QCSC-v1|6.2, QCSC-v1|8.2.1, QCSC-v1|10.2.1, QCSC-v1|11.2
Policy Value:
1
Actual Value:
1</t>
  </si>
  <si>
    <t>"18.10.42.13.1 (L1) Ensure 'Scan packed executables' is set to 'Enabled': [PASSED]"
This policy setting manages whether or not Microsoft Defender Antivirus scans packed executables. Packed executables are executable files that contain compressed code.
The recommended state for this setting is: Enabled
Packing executables is a way to compress and create smaller files and can make it difficult to access and analyze the code associated with the executable. This is a common method to obfuscate malicious executables by bad actors.
Solution:
To establish the recommended configuration via GP, set the following UI path to Enabled :
Computer Configuration\Policies\Administrative Templates\Windows Components\Microsoft Defender Antivirus\Scan\Scan packed executables
Note: This Group Policy path is provided by the Group Policy template WindowsDefender.admx/adml that is included with the Microsoft Windows 8.1 and Server 2012 R2 Administrative Templates (or newer).
Impact:
None - This is the default behavior.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</si>
  <si>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"18.10.42.13.2 (L1) Ensure 'Scan removable drives' is set to 'Enabled': [PASSED]"
This policy setting manages whether or not to scan for malicious software and unwanted software in the contents of removable drives, such as USB flash drives, when running a full scan.
The recommended state for this setting is: Enabled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GP, set the following UI path to Enabled :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8.1 &amp;amp; Server 2012 R2 Administrative Templates (or newer).
Impact:
Removable drives will be scanned during any type of scan by Microsoft Defender Antivirus.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</si>
  <si>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"18.10.42.13.3 (L1) Ensure 'Turn on e-mail scanning' is set to 'Enabled': [PASSED]"
This policy setting configures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
Incoming e-mails should be scanned by an antivirus solution such as Microsoft Defender Antivirus, as email attachments are a commonly used attack vector to infiltrate computers with malicious software.
Solution:
To establish the recommended configuration via GP, set the following UI path to Enabled :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8.1 &amp;amp; Server 2012 R2 Administrative Templates (or newer).
Impact:
E-mail scanning by Microsoft Defender Antivirus will be enabled.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</si>
  <si>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"18.10.42.16 (L1) Ensure 'Configure detection for potentially unwanted applications' is set to 'Enabled: Block': [PASSED]"
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Enabled: Block :
Computer Configuration\Policies\Administrative Templates\Windows Components\Microsoft Defender Antivirus\Configure detection for potentially unwanted applications
Note: This Group Policy path is provided by the Group Policy template WindowsDefender.admx/adml that is included with the Microsoft Windows 10 Release 1809 &amp;amp; Server 2019 Administrative Templates (or newer).
Impact:
Applications that are identified by Microsoft as PUA will be blocked at download and install time.
See Also:
https://workbench.cisecurity.org/benchmarks/16913
Reference:
800-171|3.14.2, 800-171|3.14.4, 800-171|3.14.5, 800-53|SI-3, 800-53r5|SI-3, CN-L3|7.1.3.6(b), CN-L3|8.1.4.5, CN-L3|8.1.9.6(a), CN-L3|8.1.9.6(b), CN-L3|8.1.10.5(b), CN-L3|8.1.10.7(a), CN-L3|8.1.10.7(b), CSCv7|2.7,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</si>
  <si>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"18.10.42.17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GP, set the following UI path to Disabled :
Computer Configuration\Policies\Administrative Templates\Windows Components\Microsoft Defender Antivirus\Turn off Microsoft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 but it was renamed starting with the Windows 10 Release 1703 Administrative Templates. It was again renamed to
Windows Defender Antivirus
starting with the Windows 10 Release 2004 Administrative Templates.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</si>
  <si>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"18.10.42.5.1 (L1) Ensure 'Configure local setting override for reporting to Microsoft MAPS' is set to 'Disabled': [PASSED]"
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GP, set the following UI path to Disabled :
Computer Configuration\Policies\Administrative Templates\Windows Components\Microsoft Defender Antivirus\MAPS\Configure local setting override for reporting to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</si>
  <si>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"18.10.42.5.2 (L2) Ensure 'Join Microsoft MAPS' is set to 'Disabled': [FAILED]"
This policy setting allows you to join Microsoft Active Protection Service (MAPS), which Microsoft has now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GP, set the following UI path to Disabled :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1</t>
  </si>
  <si>
    <t>"18.10.42.6.1.1 (L1) Ensure 'Configure Attack Surface Reduction rules' is set to 'Enabled': [PASSED]"
This policy setting controls the state for the Attack Surface Reduction (ASR) rules.
The recommended state for this setting is: Enabled
Attack surface reduction helps prevent actions and apps that are typically used by exploit-seeking malware to infect machines.
Solution:
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1
Actual Value:
1</t>
  </si>
  <si>
    <t>"18.10.42.6.1.2 (L1) Ensure 'Configure Attack Surface Reduction rules: Set the state for each ASR rule' is configured: [PASSED]"
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56a863a9-875e-4185-98a7-b882c64b5ce5 - 1 (Block abuse of exploited vulnerable signed drivers)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GP, set the following UI path so that 26190899-1602-49e8-8b27-eb1d0a1ce869 3b576869-a4ec-4529-8536-b80a7769e899 56a863a9-875e-4185-98a7-b882c64b5ce5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PASSED
Actual Value:
All of the following must pass to satisfy this requirement:
-------------------------
PASSED - 3b576869-a4ec-4529-8536-b80a7769e899:
 Remote value: '1'
 Policy value: '1'
-------------------------
PASSED - 9e6c4e1f-7d60-472f-ba1a-a39ef669e4b2:
 Remote value: '1'
 Policy value: '1'
-------------------------
PASSED - 7674ba52-37eb-4a4f-a9a1-f0f9a1619a2c:
 Remote value: '1'
 Policy value: '1'
-------------------------
PASSED - 56a863a9-875e-4185-98a7-b882c64b5ce5:
 Remote value: '1'
 Policy value: '1'
-------------------------
PASSED - d4f940ab-401b-4efc-aadc-ad5f3c50688a:
 Remote value: '1'
 Policy value: '1'
-------------------------
PASSED - e6db77e5-3df2-4cf1-b95a-636979351e5b:
 Remote value: '1'
 Policy value: '1'
-------------------------
PASSED - 92e97fa1-2edf-4476-bdd6-9dd0b4dddc7b:
 Remote value: '1'
 Policy value: '1'
-------------------------
PASSED - d3e037e1-3eb8-44c8-a917-57927947596d:
 Remote value: '1'
 Policy value: '1'
-------------------------
PASSED - 5beb7efe-fd9a-4556-801d-275e5ffc04cc:
 Remote value: '1'
 Policy value: '1'
-------------------------
PASSED - 26190899-1602-49e8-8b27-eb1d0a1ce869:
 Remote value: '1'
 Policy value: '1'
-------------------------
PASSED - b2b3f03d-6a65-4f7b-a9c7-1c7ef74a9ba4:
 Remote value: '1'
 Policy value: '1'
-------------------------
PASSED - be9ba2d9-53ea-4cdc-84e5-9b1eeee46550:
 Remote value: '1'
 Policy value: '1'
-------------------------
PASSED - 75668c1f-73b5-4cf0-bb93-3ecf5cb7cc84:
 Remote value: '1'
 Policy value: '1'</t>
  </si>
  <si>
    <t>"18.10.42.6.3.1 (L1) Ensure 'Prevent users and apps from accessing dangerous websites' is set to 'Enabled: Block': [PASSED]"
This policy setting controls Microsoft Defender Exploit Guard network protection.
The recommended state for this setting is: Enabled: Block
This setting can help prevent employees from using any application to access dangerous domains that may host phishing scams, exploit-hosting sites, and other malicious content on the Internet.
Solution:
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Impact:
Users and applications will not be able to access dangerous domains.
See Also:
https://workbench.cisecurity.org/benchmarks/16913
Reference:
800-171|3.13.1, 800-53|SC-7(3), 800-53|SC-7(4), 800-53|SI-16, 800-53r5|SC-7(3), 800-53r5|SC-7(4), 800-53r5|SI-16, CN-L3|8.1.10.6(j), CSCv7|7.4, CSCv7|8.3, CSCv8|9.3, CSCv8|10.5, CSF|PR.AC-5, CSF|PR.PT-4, CSF2.0|DE.CM-01, CSF2.0|PR.DS-01, CSF2.0|PR.DS-02, CSF2.0|PR.DS-10, CSF2.0|PR.IR-01, GDPR|32.1.b, HIPAA|164.306(a)(1),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</si>
  <si>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"18.10.42.7.1 (L1) Ensure 'Enable file hash computation feature' is set to 'Enabled': [PASSED]"
This setting determines whether hash values are computed for files scanned by Microsoft Defender.
The recommended state for this setting is: Enabled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GP, set the following UI path to Enabled :
Computer Configuration\Policies\Administrative Templates\Windows Components\Microsoft Defender Antivirus\MpEngine\Enable file hash computation feature
Note: This Group Policy path may not exist by default. It is provided by the Group Policy template WindowsDefender.admx/adml that is included with the Microsoft Windows 10 Release 2004 Administrative Templates (or newer).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</si>
  <si>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"18.10.5.1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GP, set the following UI path to Enabled :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&amp;amp; Server 2012 R2 Administrative Templates (or newer).
Impact:
Windows Store apps that typically require a Microsoft account to sign in will allow users to sign in with an enterprise account instead.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1
Actual Value:
1</t>
  </si>
  <si>
    <t>"18.10.50.1 (L1) Ensure 'Prevent the usage of OneDrive for file storage' is set to 'Enabled': [PASSED]"
This policy setting lets you prevent apps and features from working with files on OneDrive using the Next Generation Sync Client.
The recommended state for this setting is: Enabled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Solution:
To establish the recommended configuration via GP, set the following UI path to Enabled :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&amp;amp; Server 2012 R2 Administrative Templates (or newer). However, we strongly recommend you only use the version included with the Microsoft Windows 10 Release 1607 &amp;amp; Server 2016 Administrative Templates (or newer). Older versions of the templates had conflicting settings in different template files for both OneDrive &amp;amp; SkyDrive, until it was cleaned up properly in the above version.
Note #2: In older Microsoft Windows Administrative Templates, this setting was named
Prevent the usage of SkyDrive for file storage
, but it was renamed starting with the Windows 10 RTM (Release 1507) Administrative Templates.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https://workbench.cisecurity.org/benchmarks/16913
Reference:
800-171|3.4.2, 800-171|3.4.6, 800-171|3.4.7, 800-53|CM-6, 800-53|CM-7, 800-53r5|CM-6, 800-53r5|CM-7, CSCv7|13.4, CSCv8|4.8, CSF|PR.IP-1, CSF|PR.PT-3, CSF2.0|DE.CM-09, CSF2.0|PR.PS-01, GDPR|32.1.b, HIPAA|164.306(a)(1), ITSG-33|CM-6, ITSG-33|CM-7, LEVEL|1A, NIAv2|SS15a, PCI-DSSv3.2.1|2.2.2, SWIFT-CSCv1|2.3
Policy Value:
1
Actual Value:
1</t>
  </si>
  <si>
    <t>"18.10.55.1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GP, set the following UI path to Enabled :
Computer Configuration\Policies\Administrative Templates\Windows Components\Push to Install\Turn off Push To Install service
Note: This Group Policy path may not exist by default. It is provided by the Group Policy template PushToInstall.admx/adml that is included with the Microsoft Windows 10 Release 1709 Administrative Templates (or newer).
Impact:
Users will not be able to push Apps to this device from the Microsoft Store running on other devices or the web.
See Also:
https://workbench.cisecurity.org/benchmarks/16913
Reference:
800-171|3.4.8, 800-53|CM-7(5), 800-53|CM-10, 800-53r5|CM-7(5), 800-53r5|CM-10, CSCv7|9.2, CSCv8|2.5, CSF|DE.CM-3, CSF|PR.IP-1, CSF|PR.PT-3, CSF2.0|DE.CM-03, CSF2.0|DE.CM-09, CSF2.0|PR.PS-01, GDPR|32.1.b, HIPAA|164.306(a)(1), ISO/IEC-27001|A.12.5.1, ISO/IEC-27001|A.12.6.2, ITSG-33|CM-7, LEVEL|2A, NIAv2|SS15a, PCI-DSSv3.2.1|2.2.2, QCSC-v1|3.2, QCSC-v1|8.2.1, SWIFT-CSCv1|2.3, TBA-FIISB|44.2.2, TBA-FIISB|49.2.3
Policy Value:
1
Actual Value:
1</t>
  </si>
  <si>
    <t>"18.10.56.2.2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GP, set the following UI path to Enabled :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Impact:
The password saving checkbox will be disabled for Remote Desktop clients and users will not be able to save passwords.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1</t>
  </si>
  <si>
    <t>"18.10.56.3.10.1 (L2) Ensure 'Set time limit for active but idle Remote Desktop Services sessions' is set to 'Enabled: 15 minutes or less, but not Never (0)': [FAILED]"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Note: This Group Policy path is provided by the Group Policy template TerminalServer.admx/adml that is included with all versions of the Microsoft Windows Administrative Templates.
Note #2: In older Microsoft Windows Administrative Templates, this setting was named
Set time limit for active but idle Terminal Services sessions
, but it was renamed starting with the Windows 7 &amp;amp; Server 2008 R2 Administrative Templates.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[1..900000]
Actual Value:
172800000</t>
  </si>
  <si>
    <t>"18.10.56.3.10.2 (L2) Ensure 'Set time limit for disconnected sessions' is set to 'Enabled: 1 minute': [FAILED]"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GP, set the following UI path to Enabled: 1 minute :
Computer Configuration\Policies\Administrative Templates\Windows Components\Remote Desktop Services\Remote Desktop Session Host\Session Time Limits\Set time limit for disconnected sessions
Note: This Group Policy path is provided by the Group Policy template TerminalServer.admx/adml that is included with all versions of the Microsoft Windows Administrative Templates.
Impact:
Disconnected Remote Desktop sessions are deleted from the server after 1 minute. Note that disconnected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60000
Actual Value:
NULL</t>
  </si>
  <si>
    <t>"18.10.56.3.11.1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GP, set the following UI path to Disabled :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 but it was renamed starting with the Windows 8.0 &amp;amp; Server 2012 (non-R2)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</si>
  <si>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"18.10.56.3.11.2 (L1) Ensure 'Do not use temporary folders per session' is set to 'Disabled': [PASSED]"
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
Disabling this setting keeps the cached data independent for each session, both reducing the chance of problems from shared cached data between sessions, and keeping possibly sensitive data separate to each user session.
Solution:
To establish the recommended configuration via GP, set the following UI path to Disabled :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</si>
  <si>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"18.10.56.3.2.1 (L2) Ensure 'Restrict Remote Desktop Services users to a single Remote Desktop Services session' is set to 'Enabled': [PASSED]"
This policy setting allows you to restrict users to a single Remote Desktop Services session.
The recommended state for this setting is: Enabled
This setting ensures that users &amp;amp;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
Solution:
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Note: This Group Policy path is provided by the Group Policy template TerminalServer.admx/adml that is included with all versions of the Microsoft Windows Administrative Templates.
Note #2: In older Microsoft Windows Administrative Templates, this setting was named
Restrict Terminal Services users to a single remote session
, but it was renamed starting with the Windows 7 &amp;amp; Server 2008 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</si>
  <si>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"18.10.56.3.3.1 (L2) Ensure 'Allow UI Automation redirection' is set to 'Disabled': [PASSED]"
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
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
Solution:
To establish the recommended configuration via GP, set the following UI path to Disabled :
Computer Configuration\Administrative Templates\Windows Components\Remote Desktop Services\Remote Desktop Session Host\Device and Resource Redirection\Allow UI Automation redirection
Note: This Group Policy path may not exist by default. It is provided by the Group Policy template TerminalServer.admx/adml that is included with the Microsoft Windows 10 Release 21H2 Administrative Templates (or newer).
Impact:
UI Automation clients on the local computer will not be able to interact with remote apps.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</si>
  <si>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"18.10.56.3.3.2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COM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COM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</si>
  <si>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"18.10.56.3.3.3 (L1) Ensure 'Do not allow drive redirection' is set to 'Enabled': [FAILED]"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GP, set the following UI path to Enabled :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0</t>
  </si>
  <si>
    <t>"18.10.56.3.3.4 (L2) Ensure 'Do not allow location redirection' is set to 'Enabled': [PASSED]"
This policy setting controls the redirection of location data to the remote computer in a Remote Desktop Services session.
The recommended state for this setting is: Enabled
In a more security-sensitive environment, it is desirable to reduce the possible attack surface. The need for location data redirection within a Remote Desktop session is rare, so it makes sense to reduce the number of unexpected avenues for malicious activity to occur.
Solution:
To establish the recommended configuration via GP, set the following UI path to Enabled :
Computer Configuration\Administrative Templates\Windows Components\Remote Desktop Services\Remote Desktop Session Host\Device and Resource Redirection\Do not allow location redirection
Note: This Group Policy path may not exist by default. It is provided by the Group Policy template TerminalServer.admx/adml that is included with the Microsoft Windows 10 Release 21H2 Administrative Templates (or newer).
Impact:
Users will not be able to redirect their location data to the remote computer.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1
Actual Value:
1</t>
  </si>
  <si>
    <t>"18.10.56.3.3.5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LPT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LPT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</si>
  <si>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"18.10.56.3.3.6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Note: This Group Policy path is provided by the Group Policy template TerminalServer.admx/adml that is included with all versions of the Microsoft Windows Administrative Templates.
Impact:
Users in a Remote Desktop Services session will not be able to redirect their supported (local client) Plug and Play devices to the remote computer.
See Also:
https://workbench.cisecurity.org/benchmarks/16913
Reference:
800-171|3.4.6, 800-171|3.4.7, 800-53|CM-7b., 800-53r5|CM-7b., CN-L3|7.1.3.5(c), CN-L3|7.1.3.7(d), CN-L3|8.1.4.4(b), CSF|PR.IP-1, CSF|PR.PT-3, CSF2.0|PR.PS-01, GDPR|32.1.b, HIPAA|164.306(a)(1), ITSG-33|CM-7a., LEVEL|2A, NIAv2|SS13b, NIAv2|SS14a, NIAv2|SS14c, PCI-DSSv3.2.1|2.2.2, PCI-DSSv4.0|2.2.4, QCSC-v1|3.2, SWIFT-CSCv1|2.3
Policy Value:
1
Actual Value:
1</t>
  </si>
  <si>
    <t>"18.10.56.3.3.7 (L2) Ensure 'Do not allow WebAuthn redirection' is set to 'Enabled': [PASSED]"
This policy setting controls the redirection of web authentication (WebAuthn) requests from a Remote Desktop session to the local device. This redirection enables users to authenticate to resources inside the Remote Desktop session using their local authenticator (e.g. Windows Hello for Business, security key, or other).
The recommended state for this setting is: Enabled
In a more security-sensitive environment, it is desirable to reduce the possible attack surface. To reduce this, resources inside the Remote Desktop session should not be allowed to use the local authenticator.
Solution:
To establish the recommended configuration via GP, set the following UI path to Enabled :
Computer Configuration\Policies\Administrative Templates\Windows Components\Remote Desktop Services\Remote Desktop Session Host\Device and Resource Redirection\Do not allow WebAuthn redirection
Note: This Group Policy path is provided by the Group Policy template TerminalServer.admx/adml that is included with the Microsoft Windows 11 Release 22H2 Administrative Templates v1.0 (or newer).
Impact:
Users in a Remote Desktop Services session will not be able to authenticate to resources inside the Remote Desktop session using their local authenticator.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</si>
  <si>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GP, set the following UI path to Enabled :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 but it was renamed starting with the Windows Server 2008 (non-R2) Administrative Templates.
Impact:
Users cannot automatically log on to Remote Desktop Services by supplying their passwords in the Remote Desktop Connection client. They will be prompted for a password to log on.
See Also:
https://workbench.cisecurity.org/benchmarks/16913
Reference:
800-171|3.1.1, 800-171|3.1.2, 800-171|3.5.1, 800-53|AC-17(6), 800-53|IA-2, 800-53r5|AC-17(6), 800-53r5|IA-2, CN-L3|7.1.3.1(a), CN-L3|7.1.3.1(e), CN-L3|8.1.4.1(a), CN-L3|8.1.4.2(a), CN-L3|8.1.4.4(c), CN-L3|8.1.10.6(i), CN-L3|8.5.4.1(a), CSF|PR.AC-1, CSF|PR.AC-3, CSF|PR.PT-4, CSF2.0|PR.AA-01, CSF2.0|PR.AA-03, CSF2.0|PR.AA-05, GDPR|32.1.b, HIPAA|164.306(a)(1), HIPAA|164.312(a)(1), HIPAA|164.312(a)(2)(i), HIPAA|164.312(d), ISO/IEC-27001|A.6.2.2, ITSG-33|AC-17(6), ITSG-33|IA-2, ITSG-33|IA-2a., LEVEL|1A, NESA|T2.3.8, NESA|T5.3.1, NESA|T5.4.2, NESA|T5.4.5, NESA|T5.5.1, NESA|T5.5.2, NESA|T5.5.3, NIAv2|AM2, NIAv2|AM8, NIAv2|AM14b, QCSC-v1|3.2, QCSC-v1|5.2.1, QCSC-v1|5.2.2, QCSC-v1|13.2, SWIFT-CSCv1|2.6, TBA-FIISB|35.1, TBA-FIISB|36.1
Policy Value:
1
Actual Value:
1</t>
  </si>
  <si>
    <t>"18.10.56.3.9.2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GP, set the following UI path to Enabled :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Impact:
Remote Desktop Services accepts requests from RPC clients that support secure requests, and does not allow unsecured communication with untrusted clients.
See Also:
https://workbench.cisecurity.org/benchmarks/16913
Reference:
800-171|3.13.1, 800-53|SC-7(8), 800-53r5|SC-7(8), CN-L3|8.1.10.6(j), CSCv8|13.10, CSF|PR.AC-5, CSF|PR.PT-4, CSF2.0|DE.CM-01, CSF2.0|PR.DS-01, CSF2.0|PR.DS-02, CSF2.0|PR.DS-10, CSF2.0|PR.IR-01, GDPR|32.1.b, HIPAA|164.306(a)(1), ISO/IEC-27001|A.13.1.3, ITSG-33|SC-7(8), LEVEL|1A, NESA|T4.5.4, NIAv2|SU4, PCI-DSSv3.2.1|1.1, PCI-DSSv3.2.1|1.2, PCI-DSSv3.2.1|1.2.1, PCI-DSSv3.2.1|1.3, PCI-DSSv4.0|1.2.1, PCI-DSSv4.0|1.4.1, QCSC-v1|5.2.1, QCSC-v1|5.2.2, QCSC-v1|6.2, QCSC-v1|8.2.1, TBA-FIISB|43.1
Policy Value:
1
Actual Value:
1</t>
  </si>
  <si>
    <t>"18.10.56.3.9.3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</si>
  <si>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"18.10.56.3.9.4 (L1) Ensure 'Require user authentication for remote connections by using Network Level Authentication' is set to 'Enabled': [PASSED]"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 but it was renamed starting with the Windows Server 2008 (non-R2) Administrative Templates.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</si>
  <si>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"18.10.56.3.9.5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GP, set the following UI path to Enabled: High Level :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</si>
  <si>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"18.10.57.1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GP, set the following UI path to Enabled :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 but it was renamed starting with the Windows 8.0 &amp;amp; Server 2012 (non-R2) Administrative Templates.
Impact:
Users cannot set the Feed Sync Engine to download an enclosure through the Feed property page. Developers cannot change the download setting through feed APIs.
See Also:
https://workbench.cisecurity.org/benchmarks/16913
Reference:
800-171|3.4.9, 800-171|3.13.13, 800-53|CM-10, 800-53|CM-11, 800-53|SC-18, 800-53r5|CM-10, 800-53r5|CM-11, 800-53r5|SC-18, CSCv7|7.2, CSCv8|9.4, CSF|DE.CM-3, CSF|DE.CM-5, CSF2.0|DE.CM-03, CSF2.0|DE.CM-09, CSF2.0|PR.PS-01, CSF2.0|PR.PS-02, GDPR|32.1.b, HIPAA|164.306(a)(1), ISO/IEC-27001|A.12.6.2, ITSG-33|SC-18, LEVEL|1A, NIAv2|SU3, QCSC-v1|3.2, QCSC-v1|8.2.1, SWIFT-CSCv1|5.1
Policy Value:
1
Actual Value:
1</t>
  </si>
  <si>
    <t>"18.10.58.2 (L2) Ensure 'Allow Cloud Search' is set to 'Enabled: Disable Cloud Search': [PASSED]"
This policy setting allows search and Cortana to search cloud sources like OneDrive and SharePoint.
The recommended state for this setting is: Enabled: Disable Cloud Search
Due to privacy concerns, data should never be sent to any third-party since this data could contain sensitive information.
Solution:
To establish the recommended configuration via GP, set the following UI path to Enabled: Disable Cloud Search :
Computer Configuration\Policies\Administrative Templates\Windows Components\Search\Allow Cloud Search
Note: This Group Policy path may not exist by default. It is provided by the Group Policy template Search.admx/adml that is included with the Microsoft Windows 10 Release 1709 Administrative Templates (or newer).
Impact:
Search and Cortana will not be permitted to search cloud sources like OneDrive and SharePoint.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</si>
  <si>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"18.10.58.3 (L1) Ensure 'Allow indexing of encrypted files' is set to 'Disabled': [PASSED]"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
Indexing and allowing users to search encrypted files could potentially reveal confidential data stored within the encrypted files.
Solution:
To establish the recommended configuration via GP, set the following UI path to Disabled :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Impact:
None - this is the default behavior.
See Also:
https://workbench.cisecurity.org/benchmarks/16913
Reference:
800-171|3.4.2, 800-171|3.4.6, 800-171|3.4.7, 800-53|CM-6, 800-53|CM-7, 800-53r5|CM-6, 800-53r5|CM-7, CSCv7|14.8, CSCv8|4.8, CSF|PR.IP-1, CSF|PR.PT-3, CSF2.0|DE.CM-09, CSF2.0|PR.PS-01, GDPR|32.1.b, HIPAA|164.306(a)(1), ITSG-33|CM-6, ITSG-33|CM-7, LEVEL|1A, NIAv2|SS15a, PCI-DSSv3.2.1|2.2.2, SWIFT-CSCv1|2.3
Policy Value:
0
Actual Value:
0</t>
  </si>
  <si>
    <t>"18.10.58.4 (L2) Ensure 'Allow search highlights' is set to 'Disabled': [PASSED]"
This policy setting controls search highlights in the start menu search box and in search home.
The recommended state for this setting is: Disabled
In a high security environment, data should never be sent to or received by any third-party since this data could contain sensitive information.
Solution:
To establish the recommended configuration via GP, set the following UI path to Disabled :
Computer Configuration\Policies\Administrative Templates\Windows Components\Search\Allow search highlights
Note: This Group Policy path may not exist by default. It is provided by the Group Policy template Search.admx/adml that is included with the Microsoft Windows 10 Release 21H2 Administrative Templates (or newer).
Impact:
'Interesting', 'informative', and 'noteworthy' information about the current date will not be displayed (by Microsoft) to the user.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</si>
  <si>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"18.10.62.1 (L2) Ensure 'Turn off KMS Client Online AVS Validation' is set to 'Enabled':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GP, set the following UI path to Enabled :
Computer Configuration\Policies\Administrative Templates\Windows Components\Software Protection Platform\Turn off KMS Client Online AVS Validation
Note: This Group Policy path may not exist by default. It is provided by the Group Policy template AVSValidationGP.admx/adml that is included with the Microsoft Windows 10 RTM (Release 1507) Administrative Templates (or newer).
Impact:
The computer is prevented from sending data to Microsoft regarding its KMS client activation state.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</si>
  <si>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"18.10.7.1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GP, set the following UI path to Enabled :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&amp;amp; Server 2012 (non-R2) Administrative Templates (or newer).
Impact:
AutoPlay will not be allowed for MTP devices like cameras or phones.
See Also:
https://workbench.cisecurity.org/benchmarks/16913
Reference:
800-171|3.8.7, 800-53|MP-7, 800-53r5|MP-7, CN-L3|8.5.4.1(c), CSCv7|8.5, CSCv8|10.3, CSF|PR.PT-2, GDPR|32.1.b, HIPAA|164.306(a)(1), HIPAA|164.312(a)(1), ISO/IEC-27001|A.8.3.1, ISO/IEC-27001|A.8.3.3, LEVEL|1A, NESA|T1.4.1
Policy Value:
1
Actual Value:
1</t>
  </si>
  <si>
    <t>"18.10.7.2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GP, set the following UI path to Enabled: Do not execute any autorun commands :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&amp;amp; Server 2012 (non-R2) Administrative Templates (or newer).
Impact:
AutoRun commands will be completely disabled.
See Also:
https://workbench.cisecurity.org/benchmarks/16913
Reference:
800-171|3.8.7, 800-53|MP-7, 800-53r5|MP-7, CN-L3|8.5.4.1(c), CSCv7|8.5, CSCv8|10.3, CSF|PR.PT-2, GDPR|32.1.b, HIPAA|164.306(a)(1), HIPAA|164.312(a)(1), ISO/IEC-27001|A.8.3.1, ISO/IEC-27001|A.8.3.3, LEVEL|1A, NESA|T1.4.1
Policy Value:
1
Actual Value:
1</t>
  </si>
  <si>
    <t>"18.10.7.3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GP, set the following UI path to Enabled: All drives :
Computer Configuration\Policies\Administrative Templates\Windows Components\AutoPlay Policies\Turn off Autoplay
Note: This Group Policy path is provided by the Group Policy template AutoPlay.admx/adml that is included with all versions of the Microsoft Windows Administrative Templates.
Impact:
Autoplay will be disabled - users will have to manually launch setup or installation programs that are provided on removable media.
See Also:
https://workbench.cisecurity.org/benchmarks/16913
Reference:
800-171|3.8.7, 800-53|MP-7, 800-53r5|MP-7, CN-L3|8.5.4.1(c), CSCv7|8.5, CSCv8|10.3, CSF|PR.PT-2, GDPR|32.1.b, HIPAA|164.306(a)(1), HIPAA|164.312(a)(1), ISO/IEC-27001|A.8.3.1, ISO/IEC-27001|A.8.3.3, LEVEL|1A, NESA|T1.4.1
Policy Value:
255
Actual Value:
255</t>
  </si>
  <si>
    <t>"18.10.75.2.1 (L1) Ensure 'Configure Windows Defender SmartScreen' is set to 'Enabled: Warn and prevent bypass': [PASSED]"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GP, set the following UI path to Enabled: Warn and prevent bypass :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&amp;amp; Server 2012 (non-R2) Administrative Templates (or newer).
Note #2: In older Microsoft Windows Administrative Templates, this setting was initially named
Configure Windows SmartScreen
, but it was renamed starting with the Windows 10 Release 1703 Administrative Templates.
Impact:
Users will be warned and prevented from running unrecognized programs downloaded from the Internet.
See Also:
https://workbench.cisecurity.org/benchmarks/16913
Reference:
800-53|SI-16, 800-53r5|SI-16, CSCv7|8.3, CSCv8|10.5, CSF2.0|PR.DS-10, GDPR|32.1.b, HIPAA|164.306(a)(1), ITSG-33|SI-16, LEVEL|1A
Policy Value:
PASSED
Actual Value:
All of the following must pass to satisfy this requirement:
-------------------------
PASSED - Ensure 'ShellSmartScreenLevel' is 'Windows: Registry Value' to 'Block':
 Remote value: 'Block'
 Policy value: 'Block'
-------------------------
PASSED - Ensure 'EnableSmartScreen' is 'Windows: Registry Value' to '1':
 Remote value: 1
 Policy value: 1</t>
  </si>
  <si>
    <t>"18.10.79.1 (L2) Ensure 'Allow suggested apps in Windows Ink Workspace' is set to 'Disabled': [PASSED]"
This policy setting determines whether suggested apps in Windows Ink Workspace are allowed.
The recommended state for this setting is: Disabled
This Microsoft feature is designed to collect data and suggest apps based on that data collected. Disabling this setting will help ensure your data is not shared with any third party.
Solution:
To establish the recommended configuration via GP, set the following UI path to Disabled :
Computer Configuration\Policies\Administrative Templates\Windows Components\Windows Ink Workspace\Allow suggested apps in Windows Ink Workspace
Note: This Group Policy path may not exist by default. It is provided by the Group Policy template WindowsInkWorkspace.admx/adml that is included with the Microsoft Windows 10 Release 1607 &amp;amp; Server 2016 Administrative Templates (or newer).
Impact:
The suggested apps in Windows Ink Workspace will not be allowed.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</si>
  <si>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"18.10.79.2 (L1) Ensure 'Allow Windows Ink Workspace' is set to 'Enabled: On, but disallow access above lock' OR 'Enabled: Disabled': [PASSED]"
This policy setting determines whether Windows Ink items are allowed above the lock screen.
The recommended state for this setting is: Enabled: On, but disallow access above lock OR Enabled: Disabled
Allowing any apps to be accessed while system is locked is not recommended. If this feature is permitted, it should only be accessible once a user authenticates with the proper credentials.
Solution:
To establish the recommended configuration via GP, set the following UI path to Enabled: On, but disallow access above lock OR Enabled: Disabled :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&amp;amp; Server 2016 Administrative Templates (or newer).
Impact:
Windows Ink Workspace will not be permitted above the lock screen.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</si>
  <si>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"18.10.8.1.1 (L1) Ensure 'Configure enhanced anti-spoofing' is set to 'Enabled': [PASSED]"
This policy setting determines whether enhanced anti-spoofing is configured for devices which support it.
The recommended state for this setting is: Enabled
Enterprise managed environments are now supporting a wider range of mobile devices, increasing the security on these devices will help protect against unauthorized access on your network.
Solution:
To establish the recommended configuration via GP, set the following UI path to Enabled :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&amp;amp; Server 2016 Administrative Templates, this setting was initially named
Use enhanced anti-spoofing when available
. It was renamed to
Configure enhanced anti-spoofing
starting with the Windows 10 Release 1703 Administrative Templates.
Impact:
Windows will require all users on the device to use anti-spoofing for facial features, on devices which support it.
See Also:
https://workbench.cisecurity.org/benchmarks/16913
Reference:
800-171|3.4.2, 800-53|CM-6b., 800-53r5|CM-6b., CN-L3|8.1.10.6(d), CSF|PR.IP-1, CSF2.0|DE.CM-09, CSF2.0|PR.PS-01, GDPR|32.1.b, HIPAA|164.306(a)(1), ITSG-33|CM-6b., LEVEL|1A, NESA|T3.2.1, SWIFT-CSCv1|2.3
Policy Value:
1
Actual Value:
1</t>
  </si>
  <si>
    <t>"18.10.80.1 (L1) Ensure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GP, set the following UI path to Disabled :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 but it was renamed starting with the Windows 8.0 &amp;amp; Server 2012 (non-R2)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</si>
  <si>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"18.10.80.2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</si>
  <si>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"18.10.80.3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GP, set the following UI path to Disabled :
Computer Configuration\Policies\Administrative Templates\Windows Components\Windows Installer\Prevent Internet Explorer security prompt for Windows Installer scripts
Note: This Group Policy path is provided by the Group Policy template MSI.admx/adml that is included with all versions of the Microsoft Windows Administrative Templates.
Note #2: In older Microsoft Windows Administrative Templates, this setting was initially named
Disable IE security prompt for Windows Installer scripts
, but it was renamed starting with the Windows 8.0 &amp;amp; Server 2012 (non-R2) Administrative Templates.
Impact:
None - this is the default behavior.
See Also:
https://workbench.cisecurity.org/benchmarks/16913
Reference:
800-171|3.4.8, 800-53|CM-7(5), 800-53|CM-10, 800-53r5|CM-7(5), 800-53r5|CM-10, CSCv8|2.5, CSF|DE.CM-3, CSF|PR.IP-1, CSF|PR.PT-3, CSF2.0|DE.CM-03, CSF2.0|DE.CM-09, CSF2.0|PR.PS-01, GDPR|32.1.b, HIPAA|164.306(a)(1), ISO/IEC-27001|A.12.5.1, ISO/IEC-27001|A.12.6.2, ITSG-33|CM-7, LEVEL|2A, NIAv2|SS15a, PCI-DSSv3.2.1|2.2.2, QCSC-v1|3.2, QCSC-v1|8.2.1, SWIFT-CSCv1|2.3, TBA-FIISB|44.2.2, TBA-FIISB|49.2.3
Policy Value:
0
Actual Value:
0</t>
  </si>
  <si>
    <t>"18.10.81.1 (L1) Ensure 'Enable MPR notifications for the system' is set to 'Disabled': [PASSED]"
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
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
Solution:
To establish the recommended configuration via GP, set the following UI path to Disabled :
Computer Configuration\Policies\Administrative Templates\Windows Components\Windows Logon Options\Enable MPR notifications for the system
Note: This Group Policy path may not exist by default. It is provided by the Group Policy template WinLogon.admx/adml that is included with the Microsoft Windows 11 Release 22H2 Administrative Templates v1.0 (or newer).
Impact:
Winlogon will not send Multiple Provider Router (MPR) notifications on the system.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</si>
  <si>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"18.10.81.2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GP, set the following UI path to Disabled :
Computer Configuration\Policies\Administrative Templates\Windows Components\Windows Logon Options\Sign-in and lock last interactive user automatically after a restart
Note: This Group Policy path may not exist by default. It is provided by the Group Policy template WinLogon.admx/adml that is included with the Microsoft Windows 8.1 &amp;amp; Server 2012 R2 Administrative Templates (or newer).
Note #2: In older Microsoft Windows Administrative Templates, this setting was initially named
Sign-in last interactive user automatically after a system-initiated restart
, but it was renamed starting with the Windows 10 Release 1903 Administrative Templates.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</si>
  <si>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"18.10.86.1 (L2)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Impact:
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LEVEL|2A, NESA|M1.2.2, NESA|M5.5.1, NIAv2|AM7, NIAv2|AM11a, NIAv2|AM11b, NIAv2|AM11c, NIAv2|AM11d, NIAv2|AM11e, NIAv2|SS30, NIAv2|VL8, QCSC-v1|8.2.1, QCSC-v1|13.2, SWIFT-CSCv1|6.4
Policy Value:
1
Actual Value:
1</t>
  </si>
  <si>
    <t>"18.10.86.2 (L2) Ensure 'Turn on PowerShell Transcription' is set to 'Enabled': [FAILED]"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Impact:
PowerShell transcript input will be logged to PowerShell_transcript output files, which are saved to the My Documents folder (within a separate subfolder for each day)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PowerShell_transcript output files, which could be exposed to users who have read access to the files.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https://workbench.cisecurity.org/benchmarks/16913
Reference:
800-171|3.3.1, 800-171|3.3.2, 800-53|AU-2, 800-53r5|AU-2, CN-L3|8.1.4.3(a), CSCv8|8.8, CSF|PR.PT-1, CSF2.0|PR.PS-04, GDPR|32.1.b, HIPAA|164.306(a)(1), HIPAA|164.312(b), ITSG-33|AU-2, LEVEL|2A, NESA|M1.2.2, NESA|M5.5.1, NIAv2|AM7, NIAv2|AM11a, NIAv2|AM11b, NIAv2|AM11c, NIAv2|AM11d, NIAv2|AM11e, NIAv2|SS30, NIAv2|VL8, QCSC-v1|8.2.1, QCSC-v1|13.2, SWIFT-CSCv1|6.4
Policy Value:
1
Actual Value:
0</t>
  </si>
  <si>
    <t>"18.10.88.1.1 (L1) Ensure 'Allow Basic authentication' is set to 'Disabled': [PASSED]"
This policy setting allows you to manage whether the Windows Remote Management (WinRM) client uses Basic authentication.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</si>
  <si>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</si>
  <si>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GP, set the following UI path to Enabled :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Impact:
The WinRM client will not use Digest authentication.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</si>
  <si>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</si>
  <si>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GP, set the following UI path to Disabled:
Computer Configuration\Administrative Templates\Windows Components\Windows Remote Management (WinRM)\WinRM Service\Allow remote server management through WinRM
Note: This Group Policy path is provided by the Group Policy template WindowsRemoteManagement.admx/adml that is included with all versions of the Microsoft Windows Administrative Templates.
Note #2: In older Microsoft Windows Administrative Templates, this setting was initially named
Allow automatic configuration of listeners
, but it was renamed starting with the Windows 8.0 &amp;amp; Server 2012 (non-R2)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</si>
  <si>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"18.10.88.2.3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</si>
  <si>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GP, set the following UI path to Enabled :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&amp;amp; Server 2012 (non-R2) Administrative Templates (or newer).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https://workbench.cisecurity.org/benchmarks/16913
Reference:
800-171|3.13.2, 800-171|3.13.5, 800-53|SC-7(21), 800-53r5|SC-7(21), CN-L3|8.1.10.6(j), CSCv7|14.3, CSF|PR.AC-5, CSF|PR.DS-5, CSF2.0|DE.CM-01, CSF2.0|PR.DS-01, CSF2.0|PR.DS-02, CSF2.0|PR.DS-10, CSF2.0|PR.IR-01, GDPR|32.1.b, HIPAA|164.306(a)(1), ISO/IEC-27001|A.13.1.3, ITSG-33|SC-7, LEVEL|1A, NESA|T4.5.3, NIAv2|VL6, PCI-DSSv3.2.1|1.1, PCI-DSSv3.2.1|1.2, PCI-DSSv3.2.1|1.2.1, PCI-DSSv3.2.1|1.3, PCI-DSSv4.0|1.2.1, PCI-DSSv4.0|1.4.1, QCSC-v1|5.2.1, QCSC-v1|5.2.2, QCSC-v1|6.2, QCSC-v1|8.2.1, TBA-FIISB|43.1
Policy Value:
1
Actual Value:
1</t>
  </si>
  <si>
    <t>"18.10.89.1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GP, set the following UI path to Disabled :
Computer Configuration\Policies\Administrative Templates\Windows Components\Windows Remote Shell\Allow Remote Shell Access
Note: This Group Policy path is provided by the Group Policy template WindowsRemoteShell.admx/adml that is included with all versions of the Microsoft Windows Administrative Templates.
Impact:
New Remote Shell connections are not allowed and are rejected by the server.
Note: On Server 2012 (non-R2) or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</si>
  <si>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"18.10.91.2.1 (L1) Ensure 'Prevent users from modifying settings' is set to 'Enabled': [PASSED]"
This policy setting prevent users from making changes to the Exploit protection settings area in the Windows Security settings.
The recommended state for this setting is: Enabled
Only authorized IT staff should be able to make changes to the exploit protection settings in order to ensure the organizations specific configuration is not modified.
Solution:
To establish the recommended configuration via GP, set the following UI path to Enabled :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Impact:
Local users cannot make changes in the Exploit protection settings area.
See Also:
https://workbench.cisecurity.org/benchmarks/16913
Reference:
800-53|SI-16, 800-53r5|SI-16, CSCv7|8.3, CSCv8|10.5, CSF2.0|PR.DS-10, GDPR|32.1.b, HIPAA|164.306(a)(1), ITSG-33|SI-16, LEVEL|1A
Policy Value:
1
Actual Value:
1</t>
  </si>
  <si>
    <t>"18.10.92.1.1 (L1) Ensure 'No auto-restart with logged on users for scheduled automatic updates installations' is set to 'Disabled': [PASSED]"
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
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Solution:
To establish the recommended configuration via GP, set the following UI path to Disabled :
Computer Configuration\Policies\Administrative Templates\Windows Components\Windows Update\Legacy Policies\No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 but it was renamed starting with the Windows 7 &amp;amp; Server 2008 R2 Administrative Templates.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</si>
  <si>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"18.10.92.2.1 (L1) Ensure 'Configure Automatic Updates' is set to 'Enabled': [PASSED]"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(Notify before downloading any updates)
 - 3 - Auto download and notify for install
(Download the updates automatically and notify when they are ready to be installed.) (Default setting)
 - 4 - Auto download and schedule the install
(Automatically download updates and install them on the schedule specified below.))
 - 5 - Allow local admin to choose setting
(Leave decision on above choices up to the local Administrators (Not Recommended))
The recommended state for this setting is: Enabled
Note: The sub-setting '
Configure automatic updating:
' has 4 possible values - all of them are valid depending on specific organizational needs, however if feasible we suggest using a value of 4 - Auto download and schedule the install This suggestion is not a scored requirement.
Note #2: Organizations that utilize a third-party solution for patching may choose to exempt themselves from this recommendation, and instead configure it to Disabled so that the native Windows Update mechanism does not interfere with the third-party patching process.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Enabled :
Computer Configuration\Policies\Administrative Templates\Windows Components\Windows Update\Manage end user experience\Configure Automatic Updates
Note: This Group Policy path is provided by the Group Policy template WindowsUpdate.admx/adml that is included with all versions of the Microsoft Windows Administrative Templates.
Impact:
Critical operating system updates and service packs will be installed as necessary.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</si>
  <si>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"18.10.92.2.2 (L1) Ensure 'Configure Automatic Updates: Scheduled install day' is set to '0 - Every day': [PASSED]"
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0 - Every day :
Computer Configuration\Policies\Administrative Templates\Windows Components\Windows Update\Manage end user experience\Configure Automatic Updates: Scheduled install day
Note: This Group Policy path is provided by the Group Policy template WindowsUpdate.admx/adml that is included with all versions of the Microsoft Windows Administrative Templates.
Impact:
If 4 - Auto download and schedule the install is selected in recommendation 'Configure Automatic Updates', critical operating system updates and service packs will automatically download every day (at 3:00 A.M., by default).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</si>
  <si>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"18.10.92.4.1 (L1) Ensure 'Manage preview builds' is set to 'Disabled':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Components\Windows Update\Manage updates offered from Windows Update\Manage preview builds
Note: This Group Policy path may not exist by default. It is provided by the Group Policy template WindowsUpdate.admx/adml that is included with the Microsoft Windows 10 Release 1709 Administrative Templates (or newer).
Impact:
Preview builds are prevented from installing on the device.
See Also:
https://workbench.cisecurity.org/benchmarks/16913
Reference:
800-171|3.4.8, 800-53|CM-7(5), 800-53|CM-10, 800-53r5|CM-7(5), 800-53r5|CM-10, CSCv7|2.6, CSCv8|2.5, CSF|DE.CM-3, CSF|PR.IP-1, CSF|PR.PT-3, CSF2.0|DE.CM-03, CSF2.0|DE.CM-09, CSF2.0|PR.PS-01, GDPR|32.1.b, HIPAA|164.306(a)(1), ISO/IEC-27001|A.12.5.1, ISO/IEC-27001|A.12.6.2, ITSG-33|CM-7, LEVEL|1A, NIAv2|SS15a, PCI-DSSv3.2.1|2.2.2, QCSC-v1|3.2, QCSC-v1|8.2.1, SWIFT-CSCv1|2.3, TBA-FIISB|44.2.2, TBA-FIISB|49.2.3
Policy Value:
1
Actual Value:
1</t>
  </si>
  <si>
    <t>"18.10.92.4.2 (L1) Ensure 'Select when Preview Builds and Feature Updates are received'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GP, set the following UI path to Enabled: 180 or more days :
Computer Configuration\Policies\Administrative Templates\Windows Components\Windows Update\Manage updates offered from Windows Update\Select when Preview Builds and Feature Updates are received
Note: This Group Policy path may not exist by default. It is provided by the Group Policy template WindowsUpdate.admx/adml that is included with the Microsoft Windows 10 Release 1607 &amp;amp; Server 2016 Administrative Templates (or newer).
Note #2: In older Microsoft Windows Administrative Templates, this setting was initially named
Select when Feature Updates are received
, but it was renamed to
Select when Preview Builds and Feature Updates are received
starting with the Windows 10 Release 1709 Administrative Templates.
Impact:
Feature Updates will be delayed until they are publicly released to general public by Microsoft.
See Also:
https://workbench.cisecurity.org/benchmarks/16913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'DeferFeatureUpdatesPeriodInDays' is 'Windows: Registry Value' to '180':
 Remote value: 180
 Policy value: [180..4294967295]
-------------------------
PASSED - Ensure 'DeferFeatureUpdates' is 'Windows: Registry Value' to '1':
 Remote value: 1
 Policy value: 1</t>
  </si>
  <si>
    <t>"18.10.92.4.3 (L1) Ensure 'Select when Quality Updates are received' is set to 'Enabled: 0 days': [PASSED]"
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GP, set the following UI path to Enabled:0 days :
Computer Configuration\Policies\Administrative Templates\Windows Components\Windows Update\Manage updates offered from Windows Update\Select when Quality Updates are received
Note: This Group Policy path does not exist by default. An updated Group Policy template ( WindowsUpdate.admx/adml ) is required - it is included with the Microsoft Windows 10 Release 1607 &amp;amp; Server 2016 Administrative Templates (or newer).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CSCv7|3.5,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'DeferQualityUpdatesPeriodInDays' is 'Windows: Registry Value' to '0':
 Remote value: 0
 Policy value: 0
-------------------------
PASSED - Ensure 'DeferQualityUpdates' is 'Windows: Registry Value' to '1':
 Remote value: 1
 Policy value: 1</t>
  </si>
  <si>
    <t>"18.4.1 (L1) Ensure 'Apply UAC restrictions to local accounts on network logons' is set to 'Enabled' (MS only): [FAILED]"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GP, set the following UI path to Enabled :
Computer Configuration\Policies\Administrative Templates\MS Security Guide\Apply UAC restrictions to local accounts on network logons
Note: This Group Policy path does not exist by default. An additional Group Policy template ( SecGuide.admx/adml ) is required - it is available from Microsoft at
this link
.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1</t>
  </si>
  <si>
    <t>"18.4.2 (L1) Ensure 'Configure RPC packet level privacy setting for incoming connections' is set to 'Enabled': [PASSED]"
This policy setting controls packet level privacy for Remote Procedure Call (RPC) incoming connections.
The recommended state for this setting is: Enabled
A security bypass vulnerability (
CVE-2021-1678 | Windows Print Spooler Spoofing Vulnerability
) exists in the way the Printer RPC binding handles authentication for the remote Winspool interface. Enabling the RPC packet level privacy setting for incoming connections enforces the server-side to increase the authentication level to minimize this vulnerability.
Solution:
To establish the recommended configuration via GP, set the following UI path to Enabled :
Computer Configuration\Policies\Administrative Templates\MS Security Guide\Configure RPC packet level privacy setting for incoming connections
Note: This Group Policy path does not exist by default. An additional Group Policy template ( SecGuide.admx/adml ) is required - it is available from Microsoft at
this link
.
Impact:
None - this is default behavior.
See Also:
https://workbench.cisecurity.org/benchmarks/16913
Reference:
800-171|3.4.2, 800-53|CM-6b., 800-53r5|CM-6b., CN-L3|8.1.10.6(d), CSF|PR.IP-1, CSF2.0|DE.CM-09, CSF2.0|PR.PS-01, GDPR|32.1.b, HIPAA|164.306(a)(1), ITSG-33|CM-6b., LEVEL|1A, NESA|T3.2.1, SWIFT-CSCv1|2.3
Policy Value:
1
Actual Value:
1</t>
  </si>
  <si>
    <t>"18.4.3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4
Actual Value:
4</t>
  </si>
  <si>
    <t>"18.4.4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0
Actual Value:
0</t>
  </si>
  <si>
    <t>"18.4.5 (L1) Ensure 'Enable Certificate Padding' is set to 'Enabled': [PASSED]"
This policy setting configures whether the
WinVerifyTrust
function performs strict Windows Authenticode signature verification for Portable Executable files (PE files). If enabled, PE files will be considered 'unsigned' if Windows identifies content in them that does not conform to the Authenticode specification.
The recommended state for this setting is: Enabled
A remote code execution vulnerability exists in the way that the
WinVerifyTrust
function handles Windows Authenticode signature verification for portable executable (PE) files. For more information on this vulnerability, visit
CVE-2013-3900 - Security Update Guide - Microsoft - WinVerifyTrust Signature Validation Vulnerability
.
Solution:
To establish the recommended configuration via GP, set the following UI path to Enabled :
Computer Configuration\Policies\Administrative Templates\MS Security Guide\Enable Certificate Padding
Note: This Group Policy path does not exist by default. An additional Group Policy template ( SecGuide.admx/adml ) is required - it is available from Microsoft at
this link
.
Impact:
Microsoft recommends that installers are built to only extract content from validated portions of signed files. Some installers do not follow this guidance and therefore may be negatively impacted by this setting.
See Also:
https://workbench.cisecurity.org/benchmarks/16913
Reference:
800-171|3.13.8, 800-53|SC-8, 800-53r5|SC-8, CN-L3|8.1.2.2(a), CN-L3|8.1.2.2(b), CN-L3|8.1.4.7(a), CN-L3|8.1.4.8(a), CN-L3|8.2.4.5(c), CN-L3|8.2.4.5(d), CN-L3|8.5.2.2, CSF|PR.DS-2, CSF|PR.DS-5, CSF2.0|PR.DS-02, GDPR|32.1.a, GDPR|32.1.b, HIPAA|164.306(a)(1), HIPAA|164.312(e)(1), HIPAA|164.312(e)(2)(i), ITSG-33|SC-8, ITSG-33|SC-8a., LEVEL|1A, NESA|T4.3.1, NESA|T4.3.2, NESA|T4.5.1, NESA|T4.5.2, NESA|T7.3.3, NESA|T7.4.1, NIAv2|IE8, NIAv2|IE9, NIAv2|IE12, NIAv2|NS29, NIAv2|SS24, PCI-DSSv3.2.1|2.3, PCI-DSSv3.2.1|4.1, PCI-DSSv4.0|2.2.7, PCI-DSSv4.0|4.2.1, QCSC-v1|5.2.2, QCSC-v1|6.2
Policy Value:
1
Actual Value:
1</t>
  </si>
  <si>
    <t>"18.4.6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GP, set the following UI path to Enabled :
Computer Configuration\Policies\Administrative Templates\MS Security Guide\Enable Structured Exception Handling Overwrite Protection (SEHOP)
Note: This Group Policy path does not exist by default. An additional Group Policy template ( SecGuide.admx/adml ) is required - it is available from Microsoft at
this link
.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https://workbench.cisecurity.org/benchmarks/16913
Reference:
800-53|SI-16, 800-53r5|SI-16, CSCv7|8.3, CSCv8|10.5, CSF2.0|PR.DS-10, GDPR|32.1.b, HIPAA|164.306(a)(1), ITSG-33|SI-16, LEVEL|1A
Policy Value:
0
Actual Value:
0</t>
  </si>
  <si>
    <t>"18.4.7 (L1) Ensure 'NetBT NodeType configuration' is set to 'Enabled: P-node (recommended)': [PASSED]"
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In order to help mitigate the risk of NetBIOS Name Service (NBT-NS) poisoning attacks, setting the node type to P-node (point-to-point) will prevent the system from sending out NetBIOS broadcasts.
Solution:
To establish the recommended configuration via GP, set the following UI path to Enabled: P-node (recommended) :
Computer Configuration\Policies\Administrative Templates\MS Security Guide\NetBT NodeType configuration
Note: This change does not take effect until the computer has been restarted.
Note #2: This Group Policy path does not exist by default. An additional Group Policy template ( SecGuide.admx/adml ) is required - it is available from Microsoft at
this link
.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Impact:
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</si>
  <si>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"18.4.8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GP, set the following UI path to Disabled :
Computer Configuration\Policies\Administrative Templates\MS Security Guide\WDigest Authentication (disabling may require KB2871997)
Note: This Group Policy path does not exist by default. An additional Group Policy template ( SecGuide.admx/adml ) is required - it is available from Microsoft at
this link
.
Impact:
None - this is also the default configuration for Server 2012 R2 or newer.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0
Actual Value:
0</t>
  </si>
  <si>
    <t>"18.5.1 (L1) Ensure 'MSS: (AutoAdminLogon) Enable Automatic Logon' is set to 'Disabled': [FAILED]"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GP, set the following UI path to Disabled :
Computer Configuration\Policies\Administrative Templates\MSS (Legacy)\MSS: (AutoAdminLogon) Enable Automatic Logon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FAILED
Actual Value:
All of the following must pass to satisfy this requirement:
-------------------------
FAILED - Ensure 'AutoAdminLogon' is 'Windows: Registry Value' to '0':
 CONVERT_ERROR_DWORD_TO_STRING: can not convert a dword key to a string
reg_key: HKLM\Software\Microsoft\Windows NT\CurrentVersion\Winlogon
reg_item: AutoAdminLogon
-------------------------
PASSED - Ensure 'DefaultPassword' is 'Existence Test' to 'none_exist':
 Remote value: 'HKLM\Software\Microsoft\Windows NT\CurrentVersion\Winlogon_registry_does_not_exist'
 Policy value: 'HKLM\Software\Microsoft\Windows NT\CurrentVersion\Winlogon'</t>
  </si>
  <si>
    <t>"18.5.10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IPv6)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</si>
  <si>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"18.5.11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CSCv7|9.2,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</si>
  <si>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"18.5.12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GP, set the following UI path to Enabled: 90% or less :
Computer Configuration\Policies\Administrative Templates\MSS (Legacy)\MSS: (WarningLevel) Percentage threshold for the security event log at which the system will generate a warning
Note: This Group Policy path does not exist by default. An additional Group Policy template ( MSS-legacy.admx/adml ) is required - it is available from this TechNet blog post:
The MSS settings - Microsoft Security Guidance blog
Impact:
An audit event will be generated when the Security log reaches the 90% percent full threshold (or whatever lower value may be set) unless the log is configured to overwrite events as needed.
See Also:
https://workbench.cisecurity.org/benchmarks/16913
Reference:
800-53|AU-4, 800-53r5|AU-4, CSCv7|6.3, CSCv7|6.4, CSCv8|8.3, CSF|PR.DS-4, CSF|PR.PT-1, GDPR|32.1.b, HIPAA|164.306(a)(1), HIPAA|164.312(b), ITSG-33|AU-4, LEVEL|1A, NESA|T3.3.1, NESA|T3.6.2, QCSC-v1|8.2.1, QCSC-v1|13.2
Policy Value:
[1..90]
Actual Value:
90</t>
  </si>
  <si>
    <t>"18.5.2 (L1) Ensure 'MSS: (DisableIPSourceRouting IPv6) IP source routing protection level'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IPv6)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800-171|3.4.2, 800-53|CM-6, 800-53r5|CM-6, CSCv7|5.1, CSF|PR.IP-1, CSF2.0|DE.CM-09, CSF2.0|PR.PS-01, GDPR|32.1.b, HIPAA|164.306(a)(1), ITSG-33|CM-6, LEVEL|1A, SWIFT-CSCv1|2.3
Policy Value:
2
Actual Value:
2</t>
  </si>
  <si>
    <t>"18.5.3 (L1) Ensure 'MSS: (DisableIPSourceRouting) IP source routing protection level'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800-171|3.13.1, 800-53|SC-7(12), 800-53r5|SC-7(12), CN-L3|8.1.10.6(j), CSF|DE.CM-1, CSF|PR.AC-5, CSF|PR.DS-5, CSF|PR.PT-4, CSF2.0|DE.CM-01, CSF2.0|PR.DS-01, CSF2.0|PR.DS-02, CSF2.0|PR.DS-10, CSF2.0|PR.IR-01, GDPR|32.1.b, HIPAA|164.306(a)(1), ISO/IEC-27001|A.13.1.3, ITSG-33|SC-7(12), LEVEL|1A, NESA|T4.5.4, NIAv2|AM38, NIAv2|SS13d, NIAv2|SS26, PCI-DSSv3.2.1|1.4, PCI-DSSv4.0|1.5.1, QCSC-v1|5.2.1, QCSC-v1|5.2.2, QCSC-v1|6.2, QCSC-v1|8.2.1, TBA-FIISB|43.1
Policy Value:
2
Actual Value:
2</t>
  </si>
  <si>
    <t>"18.5.4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GP, set the following UI path to Disabled :
Computer Configuration\Policies\Administrative Templates\MSS (Legacy)\MSS: (EnableICMPRedirect) Allow ICMP redirects to override OSPF generated routes
Note: This Group Policy path does not exist by default. An additional Group Policy template ( MSS-legacy.admx/adml ) is required - it is available from this TechNet blog post:
The MSS settings - Microsoft Security Guidance blog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</si>
  <si>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"18.5.5 (L2) Ensure 'MSS: (KeepAliveTime) How often keep-alive packets are sent in milliseconds' is set to 'Enabled: 300,000 or 5 minutes':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An attacker who is able to connect to network applications could establish numerous connections to cause a DoS condition.
Solution:
To establish the recommended configuration via GP, set the following UI path to Enabled: 300,000 or 5 minutes :
Computer Configuration\Policies\Administrative Templates\MSS (Legacy)\MSS: (KeepAliveTime) How often keep-alive packets are sent in milliseconds
Note: This Group Policy path does not exist by default. An additional Group Policy template ( MSS-legacy.admx/adml ) is required - it is available from this TechNet blog post:
The MSS settings - Microsoft Security Guidance blog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[0..300000]
Actual Value:
300000</t>
  </si>
  <si>
    <t>"18.5.6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GP, set the following UI path to Enabled :
Computer Configuration\Policies\Administrative Templates\MSS (Legacy)\MSS: (NoNameReleaseOnDemand) Allow the computer to ignore NetBIOS name release requests except from WINS servers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800-171|3.4.2, 800-53|CM-6, 800-53r5|CM-6, CSCv7|5.1, CSF|PR.IP-1, CSF2.0|DE.CM-09, CSF2.0|PR.PS-01, GDPR|32.1.b, HIPAA|164.306(a)(1), ITSG-33|CM-6, LEVEL|1A, SWIFT-CSCv1|2.3
Policy Value:
1
Actual Value:
1</t>
  </si>
  <si>
    <t>"18.5.7 (L2) Ensure 'MSS: (PerformRouterDiscovery) Allow IRDP to detect and configure Default Gateway addresses'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GP, set the following UI path to Disabled :
Computer Configuration\Policies\Administrative Templates\MSS (Legacy)\MSS: (PerformRouterDiscovery) Allow IRDP to detect and configure Default Gateway addresses
Note: This Group Policy path does not exist by default. An additional Group Policy template ( MSS-legacy.admx/adml ) is required - it is available from this TechNet blog post:
The MSS settings - Microsoft Security Guidance blog
Impact:
Windows will not automatically detect and configure default gateway addresses on the computer.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</si>
  <si>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"18.5.8 (L1) Ensure 'MSS: (SafeDllSearchMode) Enable Safe DLL search mode'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GP, set the following UI path to Enabled :
Computer Configuration\Policies\Administrative Templates\MSS (Legacy)\MSS: (SafeDllSearchMode) Enable Safe DLL search mode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800-53|SI-16, 800-53r5|SI-16, CSCv7|8.3, CSCv8|10.5, CSF2.0|PR.DS-10, GDPR|32.1.b, HIPAA|164.306(a)(1), ITSG-33|SI-16, LEVEL|1A
Policy Value:
1
Actual Value:
1</t>
  </si>
  <si>
    <t>"18.5.9 (L1) Ensure 'MSS: (ScreenSaverGracePeriod) The time in seconds before the screen saver grace period expires'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GP, set the following UI path to Enabled: 5 or fewer seconds :
Computer Configuration\Policies\Administrative Templates\MSS (Legacy)\MSS: (ScreenSaverGracePeriod) The time in seconds before the screen saver grace period expires
Note: This Group Policy path does not exist by default. An additional Group Policy template ( MSS-legacy.admx/adml ) is required - it is available from this TechNet blog post:
The MSS settings - Microsoft Security Guidance blog
Impact:
Users will have to enter their passwords to resume their console sessions as soon as the grace period ends after screen saver activation.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</si>
  <si>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"18.6.10.2 (L2) Ensure 'Turn off Microsoft Peer-to-Peer Networking Services' is set to 'Enabled': [PASSED]"
The Peer Name Resolution Protocol (PNRP) allows for distributed resolution of a name to an IPv6 address and port number. The protocol operates in the context of
clouds
. A cloud is a set of peer computers that can communicate with each other by using the same IPv6 scope.
Peer-to-Peer protocols allow for applications in the areas of RTC, collaboration, content distribution and distributed processing.
The recommended state for this setting is: Enabled
This setting enhances the security of the environment and reduces the overall risk exposure related to peer-to-peer networking.
Solution:
To establish the recommended configuration via GP, set the following UI path to Enabled :
Computer Configuration\Policies\Administrative Templates\Network\Microsoft Peer-to-Peer Networking Services\Turn off Microsoft Peer-to-Peer Networking Services
Note: This Group Policy path is provided by the Group Policy template P2P-pnrp.admx/adml that is included with all versions of the Microsoft Windows Administrative Templates.
Impact:
Microsoft Peer-to-Peer Networking Services are turned off in their entirety, and all applications dependent on them will stop working.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</si>
  <si>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"18.6.11.2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GP, set the following UI path to Enabled :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Impact:
Users cannot create or configure a Network Bridge.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</si>
  <si>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"18.6.11.3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GP, set the following UI path to Enabled :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Impact:
Mobile Hotspot cannot be enabled or configured by Administrators and non-Administrators alike.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</si>
  <si>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"18.6.11.4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GP, set the following UI path to Enabled :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&amp;amp; Server 2008 R2 Administrative Templates (or newer).
Impact:
Domain users must elevate when setting a network's location.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</si>
  <si>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"18.6.14.1 (L1) Ensure 'Hardened UNC Paths' is set to 'Enabled, with 'Require Mutual Authentication', 'Require Integrity', and 'Require Privacy' set for all NETLOGON and SYSVOL shares': [FAILED]"
This policy setting configures secure access to UNC paths.
The recommended state for this setting is: Enabled, with 'Require Mutual Authentication', 'Require Integrity', and 'Require Privacy' set for all NETLOGON and SYSVOL shares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GP, set the following UI path to Enabled with the following paths configured, at a minimum:
\\*\NETLOGON RequireMutualAuthentication=1, RequireIntegrity=1, RequirePrivacy=1 \\*\SYSVOL RequireMutualAuthentication=1, RequireIntegrity=1, RequirePrivacy=1
Computer Configuration\Policies\Administrative Templates\Network\Network Provider\Hardened UNC Paths
Note: This Group Policy path does not exist by default. An additional Group Policy template ( NetworkProvider.admx/adml ) is required - it is included with the
MS15-011
/
MSKB 3000483
security update or with the Microsoft Windows 10 RTM (Release 1507) Administrative Templates (or newer).
Impact:
Windows only allows access to the specified UNC paths after fulfilling additional security requirements.
See Also:
https://workbench.cisecurity.org/benchmarks/16913
Reference:
800-53|IA-3(1), 800-53r5|IA-3(1), CSF|PR.AC-1, CSF2.0|PR.AA-01, CSF2.0|PR.AA-03, GDPR|32.1.b, HIPAA|164.306(a)(1), HIPAA|164.312(a)(2)(i), HIPAA|164.312(d), ITSG-33|IA-3(1), LEVEL|1A, NESA|T5.4.3, QCSC-v1|13.2, TBA-FIISB|27.1
Policy Value:
FAILED
Actual Value:
All of the following must pass to satisfy this requirement:
-------------------------
FAILED - NETLOGON:
 Remote value: 'RequireMutualAuthentication=1, RequireIntegrity=1'
 Policy value: '[Rr]equire([Mm]utual[Aa]uthentication|[Ii]ntegrity|[Pp]rivacy)=1.*[Rr]equire([Mm]utual[Aa]uthentication|[Ii]ntegrity|[Pp]rivacy)=1.*[Rr]equire([Mm]utual[Aa]uthentication|[Ii]ntegrity|[Pp]rivacy)=1'
-------------------------
FAILED - SYSVOL:
 Remote value: 'RequireMutualAuthentication=1, RequireIntegrity=1'
 Policy value: '[Rr]equire([Mm]utual[Aa]uthentication|[Ii]ntegrity|[Pp]rivacy)=1.*[Rr]equire([Mm]utual[Aa]uthentication|[Ii]ntegrity|[Pp]rivacy)=1.*[Rr]equire([Mm]utual[Aa]uthentication|[Ii]ntegrity|[Pp]rivacy)=1'</t>
  </si>
  <si>
    <t>"18.6.19.2.1 (L2) Disable IPv6 (Ensure TCPIP6 Parameter 'DisabledComponents' is set to '0xff (255)'): [PASSED]"
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
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
Solution:
To establish the recommended configuration, set the following Registry value to 0xff (255) (DWORD) :
HKEY_LOCAL_MACHINE\SYSTEM\CurrentControlSet\Services\TCPIP6\Parameters:DisabledComponents
Note: This change does not take effect until the computer has been restarted.
Note #2: Although Microsoft does not provide an ADMX template to configure this registry value, a custom .ADM template ( Disable-IPv6-Components-KB929852.adm )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
Impact:
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
.
Note: This registry change does not take effect until the next reboot.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255
Actual Value:
255</t>
  </si>
  <si>
    <t>"18.6.20.1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GP, set the following UI path to Disabled:
Computer Configuration\Policies\Administrative Templates\Network\Windows Connect Now\Configuration of wireless settings using Windows Connect Now
Note: This Group Policy path is provided by the Group Policy template WindowsConnectNow.admx/adml that is included with all versions of the Microsoft Windows Administrative Templates.
Impact:
WCN operations are disabled over all media.
See Also:
https://workbench.cisecurity.org/benchmarks/16913
Reference:
800-171|3.4.2, 800-171|3.4.6, 800-171|3.4.7, 800-53|CM-6, 800-53|CM-7, 800-53r5|CM-6, 800-53r5|CM-7, CSCv7|15.4, CSCv7|15.5, CSCv8|4.8, CSF|PR.IP-1, CSF|PR.PT-3, CSF2.0|DE.CM-09, CSF2.0|PR.PS-01, GDPR|32.1.b, HIPAA|164.306(a)(1), ITSG-33|CM-6, ITSG-33|CM-7, LEVEL|2A, NIAv2|SS15a, PCI-DSSv3.2.1|2.2.2, SWIFT-CSCv1|2.3
Policy Value:
PASSED
Actual Value:
All of the following must pass to satisfy this requirement:
-------------------------
PASSED - Ensure 'EnableRegistrars' is 'Windows: Registry Value' to '0':
 Remote value: 0
 Policy value: 0
-------------------------
PASSED - Ensure 'DisableInBand802DOT11Registrar' is 'Windows: Registry Value' to '0':
 Remote value: 0
 Policy value: 0
-------------------------
PASSED - Ensure 'DisableFlashConfigRegistrar' is 'Windows: Registry Value' to '0':
 Remote value: 0
 Policy value: 0
-------------------------
PASSED - Ensure 'DisableUPnPRegistrar' is 'Windows: Registry Value' to '0':
 Remote value: 0
 Policy value: 0
-------------------------
PASSED - Ensure 'DisableWPDRegistrar' is 'Windows: Registry Value' to '0':
 Remote value: 0
 Policy value: 0</t>
  </si>
  <si>
    <t>"18.6.20.2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GP, set the following UI path to Enabled :
Computer Configuration\Policies\Administrative Templates\Network\Windows Connect Now\Prohibit access of the Windows Connect Now wizards
Note: This Group Policy path may not exist by default. It is provided by the Group Policy template WindowsConnectNow.admx/adml that is included with the Microsoft Windows 8.0 &amp;amp; Server 2012 (non-R2) Administrative Templates (or newer).
Impact:
The WCN wizards are turned off and users have no access to any of the wizard tasks. All the configuration related tasks including 'Set up a wireless router or access point' and 'Add a wireless device' are disabled.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</si>
  <si>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"18.6.21.1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&amp;amp; Server 2012 (non-R2) Administrative Templates. It was updated with a new
Minimize Policy Options
sub-setting starting with the Windows 10 Release 1903 Administrative Templates.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</si>
  <si>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"18.6.21.2 (L2) Ensure 'Prohibit connection to non-domain networks when connected to domain authenticated network' is set to 'Enabled' (MS only):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GP, set the following UI path to Enabled :
Computer Configuration\Policies\Administrative Templates\Network\Windows Connection Manager\Prohibit connection to non-domain networks when connected to domain authenticated network
Note: This Group Policy path may not exist by default. It is provided by the Group Policy template WCM.admx/adml that is included with the Microsoft Windows 8.0 &amp;amp; Server 2012 (non-R2) Administrative Templates (or newer).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https://workbench.cisecurity.org/benchmarks/16913
Reference:
800-171|3.13.1, 800-171|3.13.5, 800-53|SC-7, 800-53r5|SC-7, CN-L3|8.1.10.6(j), CSCv7|12.4, CSF|DE.CM-1, CSF|PR.AC-5, CSF|PR.DS-5, CSF|PR.PT-4, CSF2.0|DE.CM-01, CSF2.0|PR.DS-01, CSF2.0|PR.DS-02, CSF2.0|PR.DS-10, CSF2.0|PR.IR-01, GDPR|32.1.b, HIPAA|164.306(a)(1), ISO/IEC-27001|A.13.1.3, ITSG-33|SC-7, LEVEL|2A, NESA|T4.5.4, NIAv2|GS1, NIAv2|GS2a, NIAv2|GS2b, PCI-DSSv3.2.1|1.1, PCI-DSSv3.2.1|1.2, PCI-DSSv3.2.1|1.2.1, PCI-DSSv3.2.1|1.3, PCI-DSSv4.0|1.2.1, PCI-DSSv4.0|1.4.1, QCSC-v1|5.2.1, QCSC-v1|5.2.2, QCSC-v1|6.2, QCSC-v1|8.2.1, TBA-FIISB|43.1
Policy Value:
1
Actual Value:
1</t>
  </si>
  <si>
    <t>"18.6.4.1 (L1) Ensure 'Configure DNS over HTTPS (DoH) name resolution' is set to 'Enabled: Allow DoH' or higher: [PASSED]"
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
.
The recommended state for this setting is: Enabled: Allow DoH Configuring this setting to Enabled: Require DoH also conforms to the benchmark.
DNS over HTTPS (DoH) helps protect against DNS spoofing. Spoofing makes a transmission appear to come from a user other than the user who performed the action. It can also help prevent man-in-the-middle (MitM) attacks because the session in-between is encrypted.
Solution:
To establish the recommended configuration via GP, set the following UI path to Enabled: Allow DoH (configuring to Enabled: Require DoH also conforms to the benchmark):
Computer Configuration\Policies\Administrative Templates\Network\DNS Client\Configure DNS over HTTPS (DoH) name resolution
Note: This Group Policy path may not exist by default. It is provided by the Group Policy template DnsClient.admx/adml that is included with the Microsoft Windows 11 Release 21H2 Administrative Templates (or newer).
Impact:
If the option Enabled: Require DoH is chosen, this could limit third-party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 3
Actual Value:
2</t>
  </si>
  <si>
    <t>"18.6.4.2 (L1) Ensure 'Configure NetBIOS settings' is set to 'Enabled: Disable NetBIOS name resolution on public networks': [PASSED]"
This policy setting specifies if the Domain Name System (DNS) client will perform name resolution over Network Basic Input/Output System (NetBIOS). NetBIOS is a legacy name resolution method for internal Microsoft networking that predates the use of DNS for that purpose (pre-Active Directory). Some legacy applications still require the use of NetBIOS for full functionality.
The recommended state for this setting is: Enabled: Disable NetBIOS name resolution on public networks Configuring this setting to Enabled: Disable NetBIOS name resolution also conforms to the benchmark.
NetBIOS does not perform authentication and can allow remote attackers to cause a denial of service by sending spoofed Name Conflicts or Name Release datagrams. This is also known as 'NetBIOS Name Server Protocol Spoofing'. Preventing the use of NetBIOS on public networks reduces the attack surface.
Solution:
To establish the recommended configuration via GP, set the following UI path to Enabled: Disable NetBIOS name resolution on public networks :
Computer Configuration\Policies\Administrative Templates\Network\DNS Client\Configure NetBIOS settings
Note: This Group Policy path may not exist by default. It is provided by the Group Policy template DnsClient.admx/adml that is included with the Microsoft Windows 11 Release 22H2 Administrative Templates v1.0 (or newer).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 2
Actual Value:
0</t>
  </si>
  <si>
    <t>"18.6.4.3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GP, set the following UI path to Enabled :
Computer Configuration\Policies\Administrative Templates\Network\DNS Client\Turn off multicast name resolution
Note: This Group Policy path may not exist by default. It is provided by the Group Policy template DnsClient.admx/adml that is included with the Microsoft Windows 8.0 &amp;amp; Server 2012 (non-R2) Administrative Templates (or newer).
Impact:
In the event DNS is unavailable a system will be unable to request it from other systems on the same subnet.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</si>
  <si>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"18.6.5.1 (L2) Ensure 'Enable Font Providers' is set to 'Disabled': [PASSED]"
This policy setting determines whether Windows is allowed to download fonts and font catalog data from an online font provider.
The recommended state for this setting is: Disabled
In an enterprise managed environment the IT department should be managing the changes to the system configuration, to ensure all changes are tested and approved.
Solution:
To establish the recommended configuration via GP, set the following UI path to Disabled :
Computer Configuration\Policies\Administrative Templates\Network\Fonts\Enable Font Providers
Note: This Group Policy path may not exist by default. It is provided by the Group Policy template GroupPolicy.admx/adml that is included with the Microsoft Windows 10 Release 1607 &amp;amp; Server 2016 Administrative Templates (or newer).
Impact:
Windows will not connect to an online font provider and will only enumerate locally-installed fonts.
See Also:
https://workbench.cisecurity.org/benchmarks/16913
Reference:
800-171|3.4.6, 800-171|3.4.7, 800-53|CM-7b., 800-53r5|SR-11, CN-L3|7.1.3.5(c), CN-L3|7.1.3.7(d), CN-L3|8.1.4.4(b), CSCv7|18.4, CSCv8|16.5, CSF|PR.IP-1, CSF|PR.PT-3, CSF2.0|PR.PS-01, GDPR|32.1.b, HIPAA|164.306(a)(1), ITSG-33|CM-7a., LEVEL|2A, NIAv2|SS13b, NIAv2|SS14a, NIAv2|SS14c, PCI-DSSv3.2.1|2.2.2, PCI-DSSv4.0|2.2.4, QCSC-v1|3.2, SWIFT-CSCv1|2.3
Policy Value:
0
Actual Value:
0</t>
  </si>
  <si>
    <t>"18.6.8.1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Impact:
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</si>
  <si>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"18.6.9.1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Mapper I/O (LLTDIO)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'AllowLLTDIOOnPublicNet' is 'Windows: Registry Value' to '0':
 Remote value: 0
 Policy value: 0
-------------------------
PASSED - Ensure 'EnableLLTDIO' is 'Windows: Registry Value' to '0:
 Remote value: 0
 Policy value: 0
-------------------------
PASSED - Ensure 'AllowLLTDIOOndomain' is 'Windows: Registry Value' to '0':
 Remote value: 0
 Policy value: 0
-------------------------
PASSED - Ensure 'ProhibitLLTDIOOnPrivateNet' is 'Windows: Registry Value' to '0':
 Remote value: 0
 Policy value: 0</t>
  </si>
  <si>
    <t>"18.6.9.2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Responder (RSPNDR)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'AllowRspndrOnPublicNet' is 'Windows: Registry Value' to '0':
 Remote value: 0
 Policy value: 0
-------------------------
PASSED - Ensure 'AllowRspndrOndomain' is 'Windows: Registry Value' to '0':
 Remote value: 0
 Policy value: 0
-------------------------
PASSED - Ensure 'ProhibitRspndrOnPrivateNet' is 'Windows: Registry Value' to '0':
 Remote value: 0
 Policy value: 0
-------------------------
PASSED - Ensure 'EnableRspndr' is 'Windows: Registry Value' to '0':
 Remote value: 0
 Policy value: 0</t>
  </si>
  <si>
    <t>"18.7.1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GP, set the following UI path to Disabled :
Computer Configuration\Policies\Administrative Templates\Printers:Allow Print Spooler to accept client connections
Note: This Group Policy path is provided by the Group Policy template Printing2.admx/adml that is included with all versions of the Microsoft Windows Administrative Templates.
Impact:
Provided that the Print Spooler service is not disabled, applications on and users logged in to servers will continue to be able to print
from the server
.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2
Actual Value:
2</t>
  </si>
  <si>
    <t>"18.7.10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installing drivers for a new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</si>
  <si>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"18.7.11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updating drivers for an existing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0
Actual Value:
0</t>
  </si>
  <si>
    <t>"18.7.2 (L1) Ensure 'Configure Redirection Guard' is set to 'Enabled: Redirection Guard Enabled': [PASSED]"
This policy setting determines whether Redirection Guard is enabled for the print spooler. Redirection Guard can prevent file redirections from being used within the print spooler.
The recommended state for this setting is: Enabled: Redirection Guard Enabled
This setting prevents non-administrators from redirecting files within the print spooler process.
Solution:
To establish the recommended configuration via GP, set the following UI path to Enabled: Redirection Guard Enabled :
Computer Configuration\Policies\Administrative Templates\Printers\Configure Redirection Guard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</si>
  <si>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"18.7.3 (L1) Ensure 'Configure RPC connection settings: Protocol to use for outgoing RPC connections' is set to 'Enabled: RPC over TCP': [PASSED]"
This policy setting controls which protocol and protocol settings to use for outgoing Remote Procedure Call (RPC) connections to a remote print spooler.
The recommended state for this setting is: Enabled: RPC over TCP
This setting prevents the use of named pipes for RPC connections to the print spooler and forces the use of TCP which is a more secure communication method.
Solution:
To establish the recommended configuration via GP, set the following UI path to Enabled: RPC over TCP :
Computer Configuration\Policies\Administrative Templates\Printers\Configure RPC connection settings: Protocol to use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</si>
  <si>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"18.7.4 (L1) Ensure 'Configure RPC connection settings: Use authentication for outgoing RPC connections' is set to 'Enabled: Default': [PASSED]"
This policy setting controls which protocol and protocol settings to use for outgoing Remote Procedure Call (RPC) connections to a remote print spooler.
The recommended state for this setting is: Enabled: Default
This setting can prevent the use of named pipes for RPC connections to the print spooler and forces the use of TCP which is a more secure communication method.
Solution:
To establish the recommended configuration via GP, set the following UI path to Enabled: Default :
Computer Configuration\Policies\Administrative Templates\Printers\Configure RPC connection settings: Use authentication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</si>
  <si>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"18.7.5 (L1) Ensure 'Configure RPC listener settings: Protocols to allow for incoming RPC connections' is set to 'Enabled: RPC over TCP': [PASSED]"
This policy setting controls which protocols incoming Remote Procedure Call (RPC) connections to the print spooler are allowed to use.
The recommended state for this setting is: Enabled: RPC over TCP
This setting can prevent the use of named pipes for RPC connections to the print spooler and forces the use of TCP which is a more secure communication method.
Solution:
To establish the recommended configuration via GP, set the following UI path to Enabled: RCP over TCP :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5
Actual Value:
5</t>
  </si>
  <si>
    <t>"18.7.6 (L1) Ensure 'Configure RPC listener settings: Authentication protocol to use for incoming RPC connections:' is set to 'Enabled: Negotiate' or higher: [PASSED]"
This policy setting controls which protocols incoming Remote Procedure Call (RPC) connections to the print spooler are allowed to use.
The recommended state for this setting is: Enabled: Negotiate or higher.
This setting can prevent the use of named pipes for RPC connections to the print spooler and forces the use of TCP which is a more secure communication method.
Solution:
To establish the recommended configuration via GP, set the following UI path to Enabled: Negotiate or higher: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800-53|IA-3(1), 800-53r5|IA-3(1), CSF|PR.AC-1, CSF2.0|PR.AA-01, CSF2.0|PR.AA-03, GDPR|32.1.b, HIPAA|164.306(a)(1), HIPAA|164.312(a)(2)(i), HIPAA|164.312(d), ITSG-33|IA-3(1), LEVEL|1A, NESA|T5.4.3, QCSC-v1|13.2, TBA-FIISB|27.1
Policy Value:
0 || 1
Actual Value:
0</t>
  </si>
  <si>
    <t>"18.7.7 (L1) Ensure 'Configure RPC over TCP port' is set to 'Enabled: 0': [PASSED]"
This policy setting controls which port is used for RPC over TCP for incoming connections to the print spooler and outgoing connections to remote print spoolers.
The recommended state for this setting is: Enabled: 0
Using dynamic ports for printing makes it more difficult for an attacker to know which port is being used and therefore which port to attack.
Solution:
To establish the recommended configuration via GP, set the following UI path to Enabled: 0 :
Computer Configuration\Policies\Administrative Templates\Printers\Configure RPC over TCP port
Note: This Group Policy path is provided by the Group Policy template Printing.admx/adml that is included with the Microsoft Windows 11 Release 22H2 Administrative Templates v1.0 (or newer).
Impact:
If your current print environment is configured for a specific TCP port, this setting may require a firewall change (if applicable) for continued printing.
See Also:
https://workbench.cisecurity.org/benchmarks/16913
Reference:
800-171|3.4.2, 800-53|CM-6b., 800-53r5|CM-6b., CN-L3|8.1.10.6(d), CSF|PR.IP-1, CSF2.0|DE.CM-09, CSF2.0|PR.PS-01, GDPR|32.1.b, HIPAA|164.306(a)(1), ITSG-33|CM-6b., LEVEL|1A, NESA|T3.2.1, SWIFT-CSCv1|2.3
Policy Value:
0
Actual Value:
0</t>
  </si>
  <si>
    <t>"18.7.8 (L1) Ensure 'Limits print driver installation to Administrators' is set to 'Enabled': [PASSED]"
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Restricting the installation of print drives to Administrators can help mitigate the PrintNightmare vulnerability (
CVE-2021-34527
) and other Print Spooler attacks.
Solution:
To establish the recommended configuration via GP, set the following UI path to Enabled
Computer Configuration\Policies\Administrative Templates\Printers\Limits print driver installation to Administrators
Note: This Group Policy path is provided by the Group Policy template Printing.admx/adml that is included with the Microsoft Windows 10 Release 21H2 Administrative Templates (or newer).
Impact:
None - this is the default behavior.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</si>
  <si>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"18.7.9 (L1) Ensure 'Manage processing of Queue-specific files' is set to 'Enabled: Limit Queue-specific files to Color profiles': [PASSED]"
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
A Windows Print Spooler Remote Code Execution Vulnerability (
CVE-2021-36958
)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
Solution:
To establish the recommended configuration via GP, set the following UI path to Enabled: Limit Queue-specific files to Color profiles :
Computer Configuration\Policies\Administrative Templates\Printers\Manage processing of Queue-specific files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</si>
  <si>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"18.8.1.1 (L2) Ensure 'Turn off notifications network usage' is set to 'Enabled': [PASSED]"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via GP, set the following UI path to Enabled :
Computer Configuration\Policies\Administrative Templates\Start Menu and Taskbar\Turn off notifications network usage
Note: This Group Policy path may not exist by default. It is provided by the Group Policy template WPN.admx/adml that is included with the Microsoft Windows 10 Release 1607 &amp;amp; Server 2016 Administrative Templates (or newer).
Impact:
Applications and system features will not be able receive notifications from the network from WNS or via notification polling APIs.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</si>
  <si>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&amp;amp; Server 2012 (non-R2) Administrative Templates (or newer).
Impact:
None - this is the default behavior.
See Also:
https://workbench.cisecurity.org/benchmarks/16913
Reference:
800-53|SI-16, 800-53r5|SI-16, CSCv7|8.3, CSCv8|10.5, CSF2.0|PR.DS-10, GDPR|32.1.b, HIPAA|164.306(a)(1), ITSG-33|SI-16, LEVEL|1A
Policy Value:
3
Actual Value:
3</t>
  </si>
  <si>
    <t>"18.9.19.2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</si>
  <si>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"18.9.19.3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</si>
  <si>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"18.9.19.4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by Group Policy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</si>
  <si>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"18.9.19.5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</si>
  <si>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"18.9.19.6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GP, set the following UI path to Disabled :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&amp;amp; Server 2016 Administrative Templates (or newer).
Impact:
The Windows device will not be discoverable by other devices, and cannot participate in cross-device experiences.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</si>
  <si>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"18.9.19.7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GP, set the following UI path to Disabled:
Computer Configuration\Policies\Administrative Templates\System\Group Policy\Turn off background refresh of Group Policy
Note: This Group Policy path is provided by the Group Policy template GroupPolicy.admx/adml that is included with all versions of the Microsoft Windows Administrative Templates.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</si>
  <si>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"18.9.20.1.1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GP, set the following UI path to Enabled :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https://workbench.cisecurity.org/benchmarks/16913
Reference:
800-171|3.4.8, 800-53|CM-7(5), 800-53|CM-10, 800-53r5|CM-7(5), 800-53r5|CM-10, CSCv7|2.7, CSCv8|2.5, CSF|DE.CM-3, CSF|PR.IP-1, CSF|PR.PT-3, CSF2.0|DE.CM-03, CSF2.0|DE.CM-09, CSF2.0|PR.PS-01, GDPR|32.1.b, HIPAA|164.306(a)(1), ISO/IEC-27001|A.12.5.1, ISO/IEC-27001|A.12.6.2, ITSG-33|CM-7, LEVEL|1A, NIAv2|SS15a, PCI-DSSv3.2.1|2.2.2, QCSC-v1|3.2, QCSC-v1|8.2.1, SWIFT-CSCv1|2.3, TBA-FIISB|44.2.2, TBA-FIISB|49.2.3
Policy Value:
1
Actual Value:
1</t>
  </si>
  <si>
    <t>"18.9.20.1.10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recommended state for this setting is: Enabled
Users may publish confidential or sensitive information to a public service outside of the control of the organization.
Solution:
To establish the recommended configuration via GP, set the following UI path to Enabled :
Computer Configuration\Policies\Administrative Templates\System\Internet Communication Management\Internet Communication settings\Turn off the 'Publish to Web' task for files and folders
Note: This Group Policy path is provided by the Group Policy template ICM.admx/adml that is included with all versions of the Microsoft Windows Administrative Templates.
Impact:
The 'Publish to Web' task is removed from File and Folder tasks in Windows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</si>
  <si>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"18.9.20.1.11 (L2) Ensure 'Turn off the Windows Messenger Customer Experience Improvement Program' is set to 'Enabled': [PASSED]"
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Note: This Group Policy path is provided by the Group Policy template ICM.admx/adml that is included with all versions of the Microsoft Windows Administrative Templates.
Impact:
Windows Messenger will not collect usage information, and the user settings to enable the collection of usage information will not be shown.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
Actual Value:
2</t>
  </si>
  <si>
    <t>"18.9.20.1.12 (L2) Ensure 'Turn off Windows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Windows Customer Experience Improvement Program
Note: This Group Policy path is provided by the Group Policy template ICM.admx/adml that is included with all versions of the Microsoft Windows Administrative Templates.
Impact:
All users are opted out of the Windows Customer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</si>
  <si>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GP, set the following UI path to Enabled :
Computer Configuration\Policies\Administrative Templates\System\Internet Communication Management\Internet Communication settings\Turn off Windows Error Reporting
Note: This Group Policy path is provided by the Group Policy template ICM.admx/adml that is included with all versions of the Microsoft Windows Administrative Templates.
Impact:
Users are not given the option to report errors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PASSED
Actual Value:
All of the following must pass to satisfy this requirement:
-------------------------
PASSED - Ensure 'Disabled' is 'Windows: Registry Value' to '1':
 Remote value: 1
 Policy value: 1
-------------------------
PASSED - Ensure 'DoReport' is 'Windows: Registry Value' to '0':
 Remote value: 0
 Policy value: 0</t>
  </si>
  <si>
    <t>"18.9.20.1.2 (L2) Ensure 'Turn off handwriting personalization data sharing' is set to 'Enabled': [PASSED]"
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Computer Configuration\Policies\Administrative Templates\System\Internet Communication Management\Internet Communication settings\Turn off handwriting personalization data sharing
Note: This Group Policy path may not exist by default. It is provided by the Group Policy template ShapeCollector.admx/adml that is included with the Microsoft Windows 7 &amp;amp; Server 2008 R2 Administrative Templates (or newer).
Impact:
Tablet PC users cannot choose to share writing samples from the handwriting recognition personalization tool with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</si>
  <si>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"18.9.20.1.3 (L2) Ensure 'Turn off handwriting recognition error reporting' is set to 'Enabled': [PASSED]"
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
Computer Configuration\Policies\Administrative Templates\System\Internet Communication Management\Internet Communication settings\Turn off handwriting recognition error reporting
Note: This Group Policy path is provided by the Group Policy template InkWatson.admx/adml that is included with all versions of the Microsoft Windows Administrative Templates.
Impact:
Users cannot start the handwriting recognition error reporting tool or send error reports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</si>
  <si>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Note: This Group Policy path is provided by the Group Policy template ICM.admx/adml that is included with all versions of the Microsoft Windows Administrative Templates.
Impact:
The 'Choose a list of Internet Service Providers' path in the Internet Connection Wizard causes the wizard to exit. This prevents users from retrieving the list of ISPs, which resides on Microsoft servers.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</si>
  <si>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Impact:
Windows is prevented from downloading providers; only the service providers cached in the local registry are displayed.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</si>
  <si>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"18.9.20.1.6 (L2) Ensure 'Turn off printing over HTTP' is set to 'Enabled': [PASSED]"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GP, set the following UI path to Enabled :
Computer Configuration\Policies\Administrative Templates\System\Internet Communication Management\Internet Communication settings\Turn off printing over HTTP
Note: This Group Policy path is provided by the Group Policy template ICM.admx/adml that is included with all versions of the Microsoft Windows Administrative Templates.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https://workbench.cisecurity.org/benchmarks/16913
Reference:
800-171|3.4.2, 800-171|3.4.6, 800-171|3.4.7, 800-53|CM-6, 800-53|CM-7, 800-53r5|CM-6, 800-53r5|CM-7, CSCv7|13.3, CSCv8|4.8, CSF|PR.IP-1, CSF|PR.PT-3, CSF2.0|DE.CM-09, CSF2.0|PR.PS-01, GDPR|32.1.b, HIPAA|164.306(a)(1), ITSG-33|CM-6, ITSG-33|CM-7, LEVEL|2A, NIAv2|SS15a, PCI-DSSv3.2.1|2.2.2, SWIFT-CSCv1|2.3
Policy Value:
1
Actual Value:
1</t>
  </si>
  <si>
    <t>"18.9.20.1.7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Note: This Group Policy path is provided by the Group Policy template ICM.admx/adml that is included with all versions of the Microsoft Windows Administrative Templates.
Impact:
Users are blocked from connecting to Microsoft.com for online registration and they cannot register their copy of Windows online.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</si>
  <si>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GP, set the following UI path to Enabled :
Computer Configuration\Policies\Administrative Templates\System\Internet Communication Management\Internet Communication settings\Turn off Search Companion content file updates
Note: This Group Policy path is provided by the Group Policy template ICM.admx/adml that is included with all versions of the Microsoft Windows Administrative Templates.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</si>
  <si>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the 'Order Prints' picture task
Note: This Group Policy path is provided by the Group Policy template ICM.admx/adml that is included with all versions of the Microsoft Windows Administrative Templates.
Impact:
The task 'Order Prints Online' is removed from Picture Tasks in File Explorer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</si>
  <si>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GP, set the following UI path to Enabled: Automatic :
Computer Configuration\Policies\Administrative Templates\System\Kerberos\Support device authentication using certificate
Note: This Group Policy path may not exist by default. It is provided by the Group Policy template Kerberos.admx/adml that is included with the Microsoft Windows 10 RTM (Release 1507) Administrative Templates (or newer).
Impact:
None - this is the default behavior.
See Also:
https://workbench.cisecurity.org/benchmarks/16913
Reference:
800-53|IA-3(1), QCSC-v1|13.2, 800-53r5|IA-3(1), HIPAA|164.312(a)(2)(i), CSF|PR.AC-1, NESA|T5.4.3, CSF2.0|PR.AA-01, HIPAA|164.312(d), CSF2.0|PR.AA-03, TBA-FIISB|27.1, GDPR|32.1.b, ITSG-33|IA-3(1), HIPAA|164.306(a)(1)
Policy Value:
PASSED
Actual Value:
All of the following must pass to satisfy this requirement:
-------------------------
PASSED - Ensure 'DevicePKInitBehavior' is 'Windows: Registry Value' to '0':
 Remote value: 0
 Policy value: 0
-------------------------
PASSED - Ensure 'DevicePKInitEnabled' is 'Windows: Registry Value' to '1':
 Remote value: 1
 Policy value: 1</t>
  </si>
  <si>
    <t>"18.9.24.1 (L1)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also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GP, set the following UI path to Enabled: Block All :
Computer Configuration\Policies\Administrative Templates\System\Kernel DMA Protection\Enumeration policy for external devices incompatible with Kernel DMA Protection
Note: This Group Policy path may not exist by default. It is provided by the Group Policy template DmaGuard.admx/adml that is included with the Microsoft Windows 10 Release 1809 &amp;amp; Server 2019 Administrative Templates (or newer).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https://workbench.cisecurity.org/benchmarks/16913
Reference:
800-171|3.4.1, 800-53|CM-8, 800-53r5|CM-8, CN-L3|8.1.10.2(a), CN-L3|8.1.10.2(b), CSCv7|1.4, CSF|DE.CM-7, CSF|ID.AM-1, CSF|ID.AM-2, CSF|PR.DS-3, CSF2.0|ID.AM-01, CSF2.0|ID.AM-02, CSF2.0|PR.PS-01, GDPR|32.1.b, HIPAA|164.306(a)(1), ITSG-33|CM-8, LEVEL|1A, NESA|T1.2.1, NESA|T1.2.2
Policy Value:
0
Actual Value:
0</t>
  </si>
  <si>
    <t>"18.9.25.1 (L1) Ensure 'Configure password backup directory' is set to 'Enabled: Active Directory' or 'Enabled: Azure Active Directory': [FAILED]"
This policy setting configures which directory Windows LAPS will use to back up the local admin account password.
The recommended state for this setting is: Enabled: Active Directory or Enabled: Azure Active Directory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Windows LAPS does not support simultaneous storage of the local admin password in both directory types.
Note #4: If the setting is configured and the managed device is not joined to the configured directory type, the local administrator password will not be managed by Windows LAPS.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Active Directory or Enabled: Azure Active Directory :
Computer Configuration\Policies\Administrative Templates\System\LAPS\Configure password backup directory
Note: This Group Policy path may not exist by default. It is provided by the Group Policy template LAPS.admx/adml that is included with the Microsoft Windows 11 Release 22H2 Administrative Templates v3.0 (or newer).
Impact:
The passwords managed by Windows LAPS will only be retrievable from the configured directory type.
See Also:
https://workbench.cisecurity.org/benchmarks/16913
Reference:
800-171|3.8.9, 800-53|CP-9, 800-53r5|CP-9, CSF|PR.IP-4, CSF2.0|PR.DS-01, CSF2.0|PR.DS-10, CSF2.0|PR.DS-11, CSF2.0|RC.RP-03, GDPR|32.1.b, GDPR|32.1.c, HIPAA|164.306(a)(1), ISO/IEC-27001|A.12.3.1, ITSG-33|CP-9, LEVEL|1A, NESA|M5.2.3, NESA|T2.2.4
Policy Value:
1 || 2
Actual Value:
NULL</t>
  </si>
  <si>
    <t>"18.9.25.2 (L1) Ensure 'Do not allow password expiration time longer than required by policy' is set to 'Enabled': [FAILED]"
This policy setting configures whether the password age dictated by the Windows LAPS 'Password Settings' policy is enforced and cannot be extended manually (only shortened) by an authorized technician.
If an expiration is detected, the password is changed immediately, and password expiration is set according to policy.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Templates\System\LAPS\Do not allow password expiration time longer than required by policy
Note: This Group Policy path may not exist by default. It is provided by the Group Policy template LAPS.admx/adml that is included with the Microsoft Windows 11 Release 22H2 Administrative Templates v3.0 (or newer).
Impact:
None - this is the default behavior.
Planned password expiration longer than password age dictated by 'Password Settings' policy is NOT allowed.
See Also:
https://workbench.cisecurity.org/benchmarks/16913
Reference:
800-171|3.5.2, 800-53|IA-5(1)(d), 800-53r5|IA-5(1)(d), CN-L3|7.1.2.7(e), CN-L3|7.1.3.1(b), CSF|PR.AC-1, CSF2.0|PR.AA-01, CSF2.0|PR.AA-03, GDPR|32.1.b, HIPAA|164.306(a)(1), HIPAA|164.312(a)(2)(i), HIPAA|164.312(d), ISO/IEC-27001|A.9.4.3, ITSG-33|IA-5(1)(d), LEVEL|1A, NESA|T5.2.3, NIAv2|AM20, NIAv2|AM21, QCSC-v1|5.2.2, QCSC-v1|13.2, SWIFT-CSCv1|4.1, TBA-FIISB|26.2.2
Policy Value:
1
Actual Value:
NULL</t>
  </si>
  <si>
    <t>"18.9.25.3 (L1) Ensure 'Enable password encryption' is set to 'Enabled': [FAILED]"
This policy setting controls whether the Windows LAPS managed password is encrypted before being sent to Active Directory.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This setting has no effect unless the password has been configured to be backed up to Active Directory, and the Active Directory domain functional level is at Windows Server 2016 or above.
Note #4: This setting has no relevance (but is harmless) when storing Windows LAPS passwords to Entra ID (formerly Azure Active Directory) as it automatically encrypts all Windows LAPS passwords.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Templates\System\LAPS\Enable password encryption
Note: This Group Policy path may not exist by default. It is provided by the Group Policy template LAPS.admx/adml that is included with the Microsoft Windows 11 Release 22H2 Administrative Templates v3.0 (or newer).
Impact:
None - this is the default behavior.
If the domain functional level is set at or above Windows Server 2016, the Windows LAPS managed account password is encrypted automatically, if it is set at a lower domain functional level, the Windows LAPS managed account password will not be backed up to the directory.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NULL</t>
  </si>
  <si>
    <t>"18.9.25.4 (L1) Ensure 'Password Settings: Password Complexity' is set to 'Enabled: Large letters + small letters + numbers + special characters': [FAILED]"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Complexity option to Large letters + small letters + numbers + special characters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4
Actual Value:
NULL</t>
  </si>
  <si>
    <t>"18.9.25.5 (L1) Ensure 'Password Settings: Password Length' is set to 'Enabled: 15 or more':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Length option to 15 or more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Windows LAPS-generated passwords will be required to have a length of 15 characters (or more, if selected).
See Also:
https://workbench.cisecurity.org/benchmarks/16913
Reference:
800-171|3.5.2, 800-53|IA-5(1), 800-53r5|IA-5(1), CSCv7|4.4, CSCv8|5.2, CSF|PR.AC-1, CSF2.0|PR.AA-01, CSF2.0|PR.AA-03, GDPR|32.1.b, HIPAA|164.306(a)(1), HIPAA|164.312(a)(2)(i), HIPAA|164.312(d), ITSG-33|IA-5(1), LEVEL|1A, NESA|T5.2.3, QCSC-v1|5.2.2, QCSC-v1|13.2, SWIFT-CSCv1|4.1
Policy Value:
[15..4294967295]
Actual Value:
NULL</t>
  </si>
  <si>
    <t>"18.9.25.6 (L1) Ensure 'Password Settings: Password Age (Days)' is set to 'Enabled: 30 or fewer':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Age (Days) option to 30 or fewer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unless set to fewer than 30 days.
See Also:
https://workbench.cisecurity.org/benchmarks/16913
Reference:
800-171|3.5.2, 800-53|IA-5(1), 800-53r5|IA-5(1), CSCv7|16.10, CSCv8|5.2, CSF|PR.AC-1, CSF2.0|PR.AA-01, CSF2.0|PR.AA-03, GDPR|32.1.b, HIPAA|164.306(a)(1), HIPAA|164.312(a)(2)(i), HIPAA|164.312(d), ITSG-33|IA-5(1), LEVEL|1A, NESA|T5.2.3, QCSC-v1|5.2.2, QCSC-v1|13.2, SWIFT-CSCv1|4.1
Policy Value:
[0..30]
Actual Value:
NULL</t>
  </si>
  <si>
    <t>"18.9.25.7 (L1) Ensure 'Post-authentication actions: Grace period (hours)' is set to 'Enabled: 8 or fewer hours, but not 0': [FAILED]"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Enabled: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8 or fewer hours, but not 0 :
Computer Configuration\Policies\Administrative Templates\System\LAPS\Post-authentication actions: Grace period (hours)
Note: This Group Policy path may not exist by default. It is provided by the Group Policy template LAPS.admx/adml that is included with the Microsoft Windows 11 Release 22H2 Administrative Templates v3.0 (or newer).
Impact:
After 8 hours, the Windows LAPS managed account password will be reset and log off the system.
See Also:
https://workbench.cisecurity.org/benchmarks/16913
Reference:
800-171|3.5.2, 800-53|IA-5(1), 800-53r5|IA-5(1), CSF|PR.AC-1, CSF2.0|PR.AA-01, CSF2.0|PR.AA-03, GDPR|32.1.b, HIPAA|164.306(a)(1), HIPAA|164.312(a)(2)(i), HIPAA|164.312(d), ITSG-33|IA-5(1), LEVEL|1A, NESA|T5.2.3, QCSC-v1|5.2.2, QCSC-v1|13.2, SWIFT-CSCv1|4.1
Policy Value:
[1..8]
Actual Value:
NULL</t>
  </si>
  <si>
    <t>"18.9.25.8 (L1) Ensure 'Post-authentication actions: Actions' is set to 'Enabled: Reset the password and logoff the managed account' or higher: [FAILED]"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Enabled: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Reset the password and logoff the managed account or higher:
Computer Configuration\Policies\Administrative Templates\System\LAPS\Post-authentication actions: Actions
Note: This Group Policy path may not exist by default. It is provided by the Group Policy template LAPS.admx/adml that is included with the Microsoft Windows 11 Release 22H2 Administrative Templates v3.0 (or newer).
Impact:
After the grace period expires, the Windows LAPS managed account password will be reset and logged off the system or the OS will be restarted.
See Also:
https://workbench.cisecurity.org/benchmarks/16913
Reference:
800-171|3.5.2, 800-53|IA-5(1), 800-53r5|IA-5(1), CSF|PR.AC-1, CSF2.0|PR.AA-01, CSF2.0|PR.AA-03, GDPR|32.1.b, HIPAA|164.306(a)(1), HIPAA|164.312(a)(2)(i), HIPAA|164.312(d), ITSG-33|IA-5(1), LEVEL|1A, NESA|T5.2.3, QCSC-v1|5.2.2, QCSC-v1|13.2, SWIFT-CSCv1|4.1
Policy Value:
3 || 5
Actual Value:
NULL</t>
  </si>
  <si>
    <t>"18.9.26.1 (L1) Ensure 'Allow Custom SSPs and APs to be loaded into LSASS' is set to 'Disabled': [PASSED]"
This policy setting controls the configuration under which the Local Security Authority Subsystem Service (LSASS) will load custom Security Support Provider/Authentication Package (SSP/AP).
The recommended state for this setting is: Disabled
Vulnerabilities exist where attackers are able to intercept logon credentials via SSP/AP. Disabling Custom SSPs and APs to be loaded into LSASS minimizes this vulnerability.
Solution:
To establish the recommended configuration via GP, set the following UI path to Disabled :
Computer Configuration\Policies\Administrative Templates\System\Local Security Authority\Allow Custom SSPs and APs to be loaded into LSASS
Impact:
Custom Security Support Provider/Authentication Packages will not be permitted to load this may impact some legitimate third-party packages.
See Also:
https://workbench.cisecurity.org/benchmarks/16913
Reference:
800-53|SI-16, 800-53r5|SI-16, CSCv8|10.5, CSF2.0|PR.DS-10, GDPR|32.1.b, HIPAA|164.306(a)(1), ITSG-33|SI-16, LEVEL|1A
Policy Value:
0
Actual Value:
0</t>
  </si>
  <si>
    <t>"18.9.26.2 (NG) Ensure 'Configures LSASS to run as a protected process' is set to 'Enabled: Enabled with UEFI Lock': [PASSED]"
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Enabled with UEFI Lock
Note: This additional protection to prevent reading memory and code injection by non-protected processes is supported by Windows 8.1 (or newer).
Provides added security for the credentials that LSA stores and manages. Enabling this setting with UEFI Lock prevents the setting from being changed remotely.
Solution:
To establish the recommended configuration via GP, set the following UI path to Enabled: Enabled with UEFI Lock :
Computer Configuration\Policies\Administrative Templates\System\Local Security Authority\Configures LSASS to run as a protected process
Impact:
Once this setting has been applied (Enabled), removing the group policy setting (set to Not Configured) will not reverse the impact. In order to reverse the impact, you must explicitly configure this setting to Disabled and follow
Microsoft's documentation on disabling the UEFI Lock
.
See Also:
https://workbench.cisecurity.org/benchmarks/16913
Reference:
800-53|SI-16, 800-53r5|SI-16, CSCv8|10.5, CSF2.0|PR.DS-10, GDPR|32.1.b, HIPAA|164.306(a)(1), ITSG-33|SI-16, LEVEL|NGA
Policy Value:
1
Actual Value:
1</t>
  </si>
  <si>
    <t>"18.9.27.1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GP, set the following UI path to Enabled :
Computer Configuration\Policies\Administrative Templates\System\Locale Services\Disallow copying of user input methods to the system account for sign-in
Note: This Group Policy path may not exist by default. It is provided by the Group Policy template Globalization.admx/adml that is included with the Microsoft Windows 8.0 &amp;amp; Server 2012 (non-R2) Administrative Templates (or newer).
Impact:
Users will have input methods enabled for the system account on the sign-in page.
See Also:
https://workbench.cisecurity.org/benchmarks/16913
Reference:
800-171|3.4.2, 800-53|CM-6b., 800-53r5|CM-6b., CN-L3|8.1.10.6(d), CSF|PR.IP-1, CSF2.0|DE.CM-09, CSF2.0|PR.PS-01, GDPR|32.1.b, HIPAA|164.306(a)(1), ITSG-33|CM-6b., LEVEL|2A, NESA|T3.2.1, SWIFT-CSCv1|2.3
Policy Value:
1
Actual Value:
1</t>
  </si>
  <si>
    <t>"18.9.28.1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&amp;amp; Server 2016 Administrative Templates (or newer).
Impact:
The user cannot choose to show account details on the sign-in screen.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</si>
  <si>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"18.9.28.2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GP, set the following UI path to Enabled :
Computer Configuration\Policies\Administrative Templates\System\Logon\Do not display network selection UI
Note: This Group Policy path may not exist by default. It is provided by the Group Policy template Logon.admx/adml that is included with the Microsoft Windows 8.1 &amp;amp; Server 2012 R2 Administrative Templates (or newer).
Impact:
The PC's network connectivity state cannot be changed without signing into Windows.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</si>
  <si>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Enabled :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&amp;amp; Server 2012 (non-R2) Administrative Templates (or newer).
Impact:
The Logon UI will not enumerate any connected users on domain-joined computers.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</si>
  <si>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"18.9.28.4 (L1) Ensure 'Enumerate local users on domain-joined computers' is set to 'Disabled' (MS only):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Disabled :
Computer Configuration\Policies\Administrative Templates\System\Logon\Enumerate local users on domain-joined computers
Note: This Group Policy path may not exist by default. It is provided by the Group Policy template Logon.admx/adml that is included with the Microsoft Windows 8.0 &amp;amp; Server 2012 (non-R2) Administrative Templates (or newer).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</si>
  <si>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"18.9.28.5 (L1) Ensure 'Turn off app notifications on the lock screen' is set to 'Enabled': [PASSED]"
This policy setting allows you to prevent app notifications from appearing on the lock screen.
The recommended state for this setting is: Enabled
App notifications might display sensitive business or personal data.
Solution:
To establish the recommended configuration via GP, set the following UI path to Enabled :
Computer Configuration\Policies\Administrative Templates\System\Logon\Turn off app notifications on the lock screen
Note: This Group Policy path may not exist by default. It is provided by the Group Policy template Logon.admx/adml that is included with the Microsoft Windows 8.0 &amp;amp; Server 2012 (non-R2) Administrative Templates (or newer).
Impact:
No app notifications are displayed on the lock screen.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</si>
  <si>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GP, set the following UI path to Enabled :
Computer Configuration\Policies\Administrative Templates\System\Logon\Turn off picture password sign-in
Note: This Group Policy path may not exist by default. It is provided by the Group Policy template CredentialProviders.admx/adml that is included with the Microsoft Windows 8.0 &amp;amp; Server 2012 (non-R2) Administrative Templates (or newer).
Impact:
Users will not be able to set up or sign in with a picture password.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</si>
  <si>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"18.9.28.7 (L1) Ensure 'Turn on convenience PIN sign-in' is set to 'Disabled': [PASSED]"
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GP, set the following UI path to Disabled :
Computer Configuration\Policies\Administrative Templates\System\Logon\Turn on convenience PIN sign-in
Note: This Group Policy path may not exist by default. It is provided by the Group Policy template CredentialProviders.admx/adml that is included with the Microsoft Windows 8.0 &amp;amp; Server 2012 (non-R2) Administrative Templates (or newer).
Note #2: In older Microsoft Windows Administrative Templates, this setting was initially named
Turn on PIN sign-in
, but it was renamed starting with the Windows 10 Release 1511 Administrative Templates.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Actual Value:
0</t>
  </si>
  <si>
    <t>"18.9.3.1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GP, set the following UI path to Enabled :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&amp;amp; Server 2012 R2 Administrative Templates (or newer).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LEVEL|1A, NESA|M1.2.2, NESA|M5.5.1, NIAv2|AM7, NIAv2|AM11a, NIAv2|AM11b, NIAv2|AM11c, NIAv2|AM11d, NIAv2|AM11e, NIAv2|SS30, NIAv2|VL8, QCSC-v1|8.2.1, QCSC-v1|13.2, SWIFT-CSCv1|6.4
Policy Value:
1
Actual Value:
1</t>
  </si>
  <si>
    <t>"18.9.31.1 (L2) Ensure 'Allow Clipboard synchronization across devices' is set to 'Disabled': [PASSED]"
This policy setting determines whether Clipboard contents can be synchronized across devices.
The recommended state for this setting is: Disabled
Due to privacy concerns, clipboard data should stay local to the system and not synced across devices.
Solution:
To establish the recommended configuration via GP, set the following UI path to Disabled :
Computer Configuration\Policies\Administrative Templates\System\OS Policies\Allow Clipboard synchronization across devices
Impact:
If you disable this policy setting, Clipboard contents cannot be shared to other devices.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</si>
  <si>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"18.9.31.2 (L2) Ensure 'Allow upload of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Templates\System\OS Policies\Allow upload of User Activities
Note: This Group Policy path may not exist by default. It is provided by the Group Policy template OSPolicy.admx/adml that is included with the Microsoft Windows 10 Release 1803 Administrative Templates (or newer).
Impact:
Activities of type User Activity are not allowed to be uploaded to the cloud. The Timeline feature will not function across devices.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</si>
  <si>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"18.9.33.6.1 (L2)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GP, set the following UI path to Disabled :
Computer Configuration\Policies\Administrative Templates\System\Power Management\Sleep Settings\Allow network connectivity during connected-standby (on battery)
Note: This Group Policy path may not exist by default. It is provided by the Group Policy template Power.admx/adml that is included with the Microsoft Windows 10 Release 1607 &amp;amp; Server 2016 Administrative Templates (or newer).
Impact:
Network connectivity in standby (while on battery)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</si>
  <si>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"18.9.33.6.2 (L2) Ensure 'Allow network connectivity during connected-standby (plugged in)'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GP, set the following UI path to Disabled :
Computer Configuration\Policies\Administrative Templates\System\Power Management\Sleep Settings\Allow network connectivity during connected-standby (plugged in)
Note: This Group Policy path may not exist by default. It is provided by the Group Policy template Power.admx/adml that is included with the Microsoft Windows 10 Release 1607 &amp;amp; Server 2016 Administrative Templates (or newer).
Impact:
Network connectivity in standby (while plugged in)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</si>
  <si>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"18.9.33.6.3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</si>
  <si>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"18.9.33.6.4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</si>
  <si>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"18.9.35.1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GP, set the following UI path to Disabled :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&amp;amp; Server 2012 (non-R2)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</si>
  <si>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"18.9.35.2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GP, set the following UI path to Disabled :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&amp;amp; Server 2012 (non-R2) Administrative Templates (or newer).
Impact:
Users on this computer cannot use e-mail or file transfer to ask someone for help. Also, users cannot use instant messaging programs to allow connections to this computer.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</si>
  <si>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"18.9.36.1 (L1) Ensure 'Enable RPC Endpoint Mapper Client Authentication' is set to 'Enabled' (MS only):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be in effect until the system is rebooted.
The recommended state for this setting is: Enabled
Anonymous access to RPC services could result in accidental disclosure of information to unauthenticated users.
Solution:
To establish the recommended configuration via GP, set the following UI path to Enabled :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&amp;amp; Server 2012 (non-R2) Administrative Templates (or newer).
Impact:
RPC clients will authenticate to the Endpoint Mapper Service for calls that contain authentication information. Clients making such calls will not be able to communicate with the Windows NT4 Server Endpoint Mapper Service.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</si>
  <si>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"18.9.36.2 (L2) Ensure 'Restrict Unauthenticated RPC clients' is set to 'Enabled: Authenticated' (MS only):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GP, set the following UI path to Enabled: Authenticated :
Computer Configuration\Policies\Administrative Templates\System\Remote Procedure Call\Restrict Unauthenticated RPC clients
Note: This Group Policy path may not exist by default. It is provided by the Group Policy template RPC.admx/adml that is included with the Microsoft Windows 8.0 &amp;amp; Server 2012 (non-R2) Administrative Templates (or newer).
Impact:
Only authenticated RPC Clients will be allowed to connect to RPC servers running on the machine on which the policy setting is applied. Exemptions are granted to interfaces that have requested them.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</si>
  <si>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"18.9.4.1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Server from Server 2008 (non-R2) onwards are affected by this vulnerability, and will be compatible with this recommendation provided that they have been patched up through May 2018 (or later).
Solution:
To establish the recommended configuration via GP, set the following UI path to Enabled: Force Updated Clients :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https://workbench.cisecurity.org/benchmarks/16913
Reference:
800-53|SI-16, 800-53r5|SI-16, CSCv7|3.4, CSCv8|10.5, CSF2.0|PR.DS-10, GDPR|32.1.b, HIPAA|164.306(a)(1), ITSG-33|SI-16, LEVEL|1A
Policy Value:
0
Actual Value:
0</t>
  </si>
  <si>
    <t>"18.9.4.2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GP, set the following UI path to Enabled :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Impact:
The host will support the
Restricted Admin Mode
and
Windows Defender Remote Credential Guard
features.
See Also:
https://workbench.cisecurity.org/benchmarks/16913
Reference:
800-171|3.5.2, 800-53|IA-5, 800-53r5|IA-5, CSCv7|16.5, CSF|PR.AC-1, CSF2.0|PR.AA-01, CSF2.0|PR.AA-03, GDPR|32.1.b, HIPAA|164.306(a)(1), HIPAA|164.312(a)(2)(i), HIPAA|164.312(d), ITSG-33|IA-5, LEVEL|1A, NESA|T5.2.3, QCSC-v1|5.2.2, QCSC-v1|13.2
Policy Value:
1
Actual Value:
1</t>
  </si>
  <si>
    <t>"18.9.47.11.1 (L2) Ensure 'Enable/Disable PerfTrack' is set to 'Disabled': [PASSED]"
This policy setting specifies whether to enable or disable tracking of responsiveness events.
The recommended state for this setting is: Disabled
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
Solution:
To establish the recommended configuration via GP, set the following UI path to Disabled:
Computer Configuration\Policies\Administrative Templates\System\Troubleshooting and Diagnostics\Windows Performance PerfTrack\Enable/Disable PerfTrack
Note: This Group Policy path may not exist by default. It is provided by the Group Policy template PerformancePerftrack.admx/adml that is included with the Microsoft Windows 7 &amp;amp; Server 2008 R2 Administrative Templates (or newer).
Impact:
Responsiveness events are not processed.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</si>
  <si>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"18.9.47.5.1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Note: This Group Policy path may not exist by default. It is provided by the Group Policy template MSDT.admx/adml that is included with the Microsoft Windows 8.0 &amp;amp; Server 2012 (non-R2) Administrative Templates (or newer).
Impact:
MSDT cannot run in support mode, and no data can be collected or sent to the support provider.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</si>
  <si>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"18.9.49.1 (L2) Ensure 'Turn off the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GP, set the following UI path to Enabled :
Computer Configuration\Policies\Administrative Templates\System\User Profiles\Turn off the advertising ID
Note: This Group Policy path may not exist by default. It is provided by the Group Policy template UserProfiles.admx/adml that is included with the Microsoft Windows 8.1 &amp;amp; Server 2012 R2 Administrative Templates (or newer).
Impact:
The advertising ID is turned off. Apps can't use the ID for experiences across apps.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</si>
  <si>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"18.9.5.1 (NG) Ensure 'Turn On Virtualization Based Security' is set to 'Enabled': [PASSED]"
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GP, set the following UI path to Enabled :
Computer Configuration\Policies\Administrative Templates\System\Device Guard\Turn On Virtualization Based Security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See Also:
https://workbench.cisecurity.org/benchmarks/16913
Reference:
800-53|SI-16, 800-53r5|SI-16, CSCv7|8.3, CSCv8|10.5, CSF2.0|PR.DS-10, GDPR|32.1.b, HIPAA|164.306(a)(1), ITSG-33|SI-16, LEVEL|NGA
Policy Value:
1
Actual Value:
1</t>
  </si>
  <si>
    <t>"18.9.5.2 (NG) Ensure 'Turn On Virtualization Based Security: Select Platform Security Level' is set to 'Secure Boot' or higher: [PASSED]"
This policy setting specifies whether Virtualization Based Security (VBS) is enabled. VBS uses the Windows Hypervisor to provide support for security services.
The recommended state for this setting is: Secure Boot or Secure Boot and DMA Protection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GP, set the following UI path to Secure Boot or Secure Boot and DMA Protection :
Computer Configuration\Policies\Administrative Templates\System\Device Guard\Turn On Virtualization Based Security: Select Platform Security Level
Note: This Group Policy path may not exist by default. It is provided by the Group Policy template DeviceGuard.admx/adml that is included with the Microsoft Windows 10 RTM (Release 1507) Administrative Templates (or newer).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3 || 1
Actual Value:
3</t>
  </si>
  <si>
    <t>"18.9.5.3 (NG) Ensure 'Turn On Virtualization Based Security: Virtualization Based Protection of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GP, set the following UI path to Enabled with UEFI lock :
Computer Configuration\Policies\Administrative Templates\System\Device Guard\Turn On Virtualization Based Security: Virtualization Based Protection of Code Integrity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</si>
  <si>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"18.9.5.4 (NG) Ensure 'Turn On Virtualization Based Security: Require UEFI Memory Attributes Table' is set to 'True (checked)':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GP, set the following UI path to TRUE :
Computer Configuration\Policies\Administrative Templates\System\Device Guard\Turn On Virtualization Based Security: Require UEFI Memory Attributes Table
Note: This Group Policy path may not exist by default. It is provided by the Group Policy template DeviceGuard.admx/adml that is included with the Microsoft Windows 10 Release 1703 Administrative Templates (or newer).
Impact: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</si>
  <si>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"18.9.5.5 (NG) Ensure 'Turn On Virtualization Based Security: Credential Guard Configuration' is set to 'Enabled with UEFI lock' (MS Only):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but only on Member Servers (not Domain Controllers).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GP, set the following UI path to Enabled with UEFI lock (on Member Servers only):
Computer Configuration\Policies\Administrative Templates\System\Device Guard\Turn On Virtualization Based Security: Credential Guard Configuration
Note: This Group Policy path may not exist by default. It is provided by the Group Policy template DeviceGuard.admx/adml that is included with the Microsoft Windows 10 Release 1511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</si>
  <si>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"18.9.5.7 (NG) Ensure 'Turn On Virtualization Based Security: Secure Launch Configuration' is set to 'Enabled': [PASSED]"
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GP, set the following UI path to Enabled :
Computer Configuration\Policies\Administrative Templates\System\Device Guard\Turn On Virtualization Based Security: Secure Launch Configuration
Note: This Group Policy path may not exist by default. It is provided by the Group Policy template DeviceGuard.admx/adml that is included with the Microsoft Windows 10 Release 1809 &amp;amp; Server 2019 Administrative Templates (or newer).
Impact:
Warning :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</si>
  <si>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"18.9.51.1.1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GP, set the following UI path to Enabled:
Computer Configuration\Policies\Administrative Templates\System\Windows Time Service\Time Providers\Enable Windows NTP Client
Note: This Group Policy path is provided by the Group Policy template W32Time.admx/adml that is included with all versions of the Microsoft Windows Administrative Templates.
Impact:
System time will be synced to the configured NTP server(s).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1
Actual Value:
1</t>
  </si>
  <si>
    <t>"18.9.51.1.2 (L1) Ensure 'Enable Windows NTP Server' is set to 'Disabled' (MS only): [PASSED]"
This policy setting specifies whether the Windows NTP Server is enabled. Disabling this setting prevents the system from acting as a NTP Server (time source) to service NTP requests from other systems (NTP Clients).
The recommended state for this setting is: Disabled
Note: In most enterprise managed environments, you should
not
disable the Windows NTP Server on Domain Controllers, as it is very important for the operation of NT5DS (domain hierarchy-based) time synchronization.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GP, set the following UI path to Disabled :
Computer Configuration\Policies\Administrative Templates\System\Windows Time Service\Time Providers\Enable Windows NTP Server
Note: This Group Policy path is provided by the Group Policy template W32Time.admx/adml that is included with all versions of the Microsoft Windows Administrative Templates.
Impact:
None - this is the default behavior.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0
Actual Value:
0</t>
  </si>
  <si>
    <t>"18.9.7.2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GP, set the following UI path to Enabled :
Computer Configuration\Policies\Administrative Templates\System\Device Installation\Prevent device metadata retrieval from the Internet
Note: This Group Policy path is provided by the Group Policy template DeviceInstallation.admx/adml that is included with the Microsoft Windows 7 &amp;amp; Server 2008 R2 Administrative Templates, or with the Group Policy template DeviceSetup.admx/adml that is included with the Microsoft Windows 8.0 &amp;amp; Server 2012 (non-R2) Administrative Templates (or newer).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https://workbench.cisecurity.org/benchmarks/16913
Reference:
800-171|3.4.8, 800-53|CM-7(5), 800-53|CM-10, 800-53|SI-16, 800-53r5|CM-7(5), 800-53r5|CM-10, 800-53r5|SI-16, CSCv7|18.3, CSCv8|2.5, CSCv8|10.5, CSF|DE.CM-3, CSF|PR.IP-1, CSF|PR.PT-3, CSF2.0|DE.CM-03, CSF2.0|DE.CM-09, CSF2.0|PR.DS-10, CSF2.0|PR.PS-01, GDPR|32.1.b, HIPAA|164.306(a)(1), ISO/IEC-27001|A.12.5.1, ISO/IEC-27001|A.12.6.2, ITSG-33|CM-7, ITSG-33|SI-16, LEVEL|1A, NIAv2|SS15a, PCI-DSSv3.2.1|2.2.2, QCSC-v1|3.2, QCSC-v1|8.2.1, SWIFT-CSCv1|2.3, TBA-FIISB|44.2.2, TBA-FIISB|49.2.3
Policy Value:
1
Actual Value:
1</t>
  </si>
  <si>
    <t>"19.5.1.1 (L1) Ensure 'Turn off toast notifications on the lock screen' is set to 'Enabled': [FAILED]"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GP, set the following UI path to Enabled :
User Configuration\Policies\Administrative Templates\Start Menu and Taskbar\Notifications\Turn off toast notifications on the lock screen
Note: This Group Policy path may not exist by default. It is provided by the Group Policy template WPN.admx/adml that is included with the Microsoft Windows 8.0 &amp;amp; Server 2012 (non-R2) Administrative Templates (or newer).
Impact:
Applications will not be able to raise toast notifications on the lock screen.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Non-compliant items:
  HKU\S-1-5-21-3552958778-1875238715-500239168-1000\Software\Policies\Microsoft\Windows\CurrentVersion\PushNotifications -</t>
  </si>
  <si>
    <t>"19.6.6.1.1 (L2) Ensure 'Turn off Help Experience Improvement Program' is set to 'Enabled': [FAILED]"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GP, set the following UI path to Enabled:
User Configuration\Policies\Administrative Templates\System\Internet Communication Management\Internet Communication Settings\Turn off Help Experience Improvement Program
Note: This Group Policy path is provided by the Group Policy template HelpAndSupport.admx/adml that is included with all versions of the Microsoft Windows Administrative Templates.
Impact:
Users cannot participate in the Help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Non-compliant items:
  HKU\S-1-5-21-3552958778-1875238715-500239168-1000\Software\Policies\Microsoft\Assistance\Client\1.0 -</t>
  </si>
  <si>
    <t>"19.7.26.1 (L1) Ensure 'Prevent users from sharing files within their profile.' is set to 'Enabled': [FAILED]"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GP, set the following UI path to Enabled:
User Configuration\Policies\Administrative Templates\Windows Components\Network Sharing\Prevent users from sharing files within their profile.
Note: This Group Policy path is provided by the Group Policy template Sharing.admx/adml that is included with all versions of the Microsoft Windows Administrative Templates.
Impact:
Users cannot share files within their profile using the sharing wizard. Also, the sharing wizard cannot create a share at %root%\Users and can only be used to create SMB shares on folders.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1
Actual Value:
Non-compliant items:
  HKU\S-1-5-21-3552958778-1875238715-500239168-1000\Software\Microsoft\Windows\CurrentVersion\Policies\Explorer -</t>
  </si>
  <si>
    <t>"19.7.42.1 (L1) Ensure 'Always install with elevated privileges' is set to 'Disabled': [FAILED]"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User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Non-compliant items:
  HKU\S-1-5-21-3552958778-1875238715-500239168-1000\Software\Policies\Microsoft\Windows\Installer -</t>
  </si>
  <si>
    <t>"19.7.44.2.1 (L2) Ensure 'Prevent Codec Download' is set to 'Enabled': [FAILED]"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GP, set the following UI path to Enabled:
User Configuration\Policies\Administrative Templates\Windows Components\Windows Media Player\Playback\Prevent Codec Download
Note: This Group Policy path is provided by the Group Policy template WindowsMediaPlayer.admx/adml that is included with all versions of the Microsoft Windows Administrative Templates.
Impact:
Windows Media Player is prevented from automatically downloading codecs to your computer. In addition, the
Download codecs automatically
check box on the Player tab in the Player is not available.
See Also:
https://workbench.cisecurity.org/benchmarks/16913
Reference:
800-171|3.4.2, 800-53|CM-6, 800-53r5|CM-6, CSCv7|5.1, CSF|PR.IP-1, CSF2.0|DE.CM-09, CSF2.0|PR.PS-01, GDPR|32.1.b, HIPAA|164.306(a)(1), ITSG-33|CM-6, LEVEL|2A, SWIFT-CSCv1|2.3
Policy Value:
1
Actual Value:
Non-compliant items:
  HKU\S-1-5-21-3552958778-1875238715-500239168-1000\Software\Policies\Microsoft\WindowsMediaPlayer -</t>
  </si>
  <si>
    <t>"19.7.5.1 (L1) Ensure 'Do not preserve zone information in file attachments' is set to 'Disabled': [FAILED]"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GP, set the following UI path to Disabled :
User Configuration\Policies\Administrative Templates\Windows Components\Attachment Manager\Do not preserve zone information in file attachments
Note: This Group Policy path is provided by the Group Policy template AttachmentManager.admx/adml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2
Actual Value:
Non-compliant items:
  HKU\S-1-5-21-3552958778-1875238715-500239168-1000\Software\Microsoft\Windows\CurrentVersion\Policies\Attachments -</t>
  </si>
  <si>
    <t>"19.7.5.2 (L1) Ensure 'Notify antivirus programs when opening attachments' is set to 'Enabled': [FAILED]"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GP, set the following UI path to Enabled :
User Configuration\Policies\Administrative Templates\Windows Components\Attachment Manager\Notify antivirus programs when opening attachments
Note: This Group Policy path is provided by the Group Policy template AttachmentManager.admx/adml that is included with all versions of the Microsoft Windows Administrative Templates.
Impact:
Windows tells the registered antivirus program(s) to scan the file when a user opens a file attachment. If the antivirus program fails, the attachment is blocked from being opened.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3
Actual Value:
Non-compliant items:
  HKU\S-1-5-21-3552958778-1875238715-500239168-1000\Software\Microsoft\Windows\CurrentVersion\Policies\Attachments -</t>
  </si>
  <si>
    <t>"19.7.8.1 (L1) Ensure 'Configure Windows spotlight on lock screen' is set to 'Disabled': [FAILED]"
This policy setting lets you configure Windows Spotlight on the lock screen.
The recommended state for this setting is: Disabled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Disabled :
User Configuration\Policies\Administrative Templates\Windows Components\Cloud Content\Configure Windows spotlight on lock screen
Note: This Group Policy path may not exist by default. It is provided by the Group Policy template CloudContent.admx/adml that is included with the Microsoft Windows 10 Release 1607 &amp;amp; Server 2016 Administrative Templates (or newer).
Impact:
Windows Spotlight will be turned off and users will no longer be able to select it as their lock screen.
See Also:
https://workbench.cisecurity.org/benchmarks/16913
Reference:
800-171|3.1.10, 800-53|AC-11, 800-53r5|AC-11, CN-L3|8.1.4.1(b), CSCv7|16.11, GDPR|32.1.b, HIPAA|164.306(a)(1), HIPAA|164.312(a)(2)(iii), ISO/IEC-27001|A.11.2.8, ITSG-33|AC-11, LEVEL|1A, NIAv2|AM23c, NIAv2|AM23d, PCI-DSSv3.2.1|8.1.8, PCI-DSSv4.0|8.2.8
Policy Value:
2
Actual Value:
Non-compliant items:
  HKU\S-1-5-21-3552958778-1875238715-500239168-1000\Software\Policies\Microsoft\Windows\CloudContent -</t>
  </si>
  <si>
    <t>"19.7.8.2 (L1) Ensure 'Do not suggest third-party content in Windows spotlight' is set to 'Enabled': [FAILED]"
This policy setting determines whether Windows will suggest apps and content from third-party software publishers.
The recommended state for this setting is: Enabled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Content\Do not suggest third-party content in Windows spotlight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
See Also:
https://workbench.cisecurity.org/benchmarks/16913
Reference:
800-171|3.4.6, 800-171|3.4.7, 800-53|CM-7b., 800-53r5|CM-7b., CN-L3|7.1.3.5(c), CN-L3|7.1.3.7(d), CN-L3|8.1.4.4(b), CSF|PR.IP-1, CSF|PR.PT-3, CSF2.0|PR.PS-01, GDPR|32.1.b, HIPAA|164.306(a)(1), ITSG-33|CM-7a., LEVEL|1A, NIAv2|SS13b, NIAv2|SS14a, NIAv2|SS14c, PCI-DSSv3.2.1|2.2.2, PCI-DSSv4.0|2.2.4, QCSC-v1|3.2, SWIFT-CSCv1|2.3
Policy Value:
1
Actual Value:
Non-compliant items:
  HKU\S-1-5-21-3552958778-1875238715-500239168-1000\Software\Policies\Microsoft\Windows\CloudContent -</t>
  </si>
  <si>
    <t>"19.7.8.3 (L2) Ensure 'Do not use diagnostic data for tailored experiences' is set to 'Enabled': [FAILED]"
This setting determines if Windows can use diagnostic data to provide tailored experiences to the user.
The recommended state for this setting is: Enabled
Tracking, collection and utilization of personalized data is a privacy and security issue that is of concern to many organizations.
Solution:
To establish the recommended configuration via GP, set the following UI path to Enabled :
User Configuration\Policies\Administrative Templates\Windows Components\Cloud Content\Do not use diagnostic data for tailored experiences
Note: This Group Policy path may not exist by default. It is provided by the Group Policy template CloudContent.admx/adml that is included with the Microsoft Windows 10 Release 1703 Administrative Templates (or newer).
Impact:
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Non-compliant items:
  HKU\S-1-5-21-3552958778-1875238715-500239168-1000\Software\Policies\Microsoft\Windows\CloudContent -</t>
  </si>
  <si>
    <t>"19.7.8.4 (L2) Ensure 'Turn off all Windows spotlight features' is set to 'Enabled': [FAILED]"
This policy setting lets you turn off all Windows Spotlight features at once.
The recommended state for this setting is: Enabled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Content\Turn off all Windows spotlight features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be turned off.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Non-compliant items:
  HKU\S-1-5-21-3552958778-1875238715-500239168-1000\Software\Policies\Microsoft\Windows\CloudContent -</t>
  </si>
  <si>
    <t>"19.7.8.5 (L1) Ensure 'Turn off Spotlight collection on Desktop' is set to 'Enabled': [FAILED]"
This policy setting removes the Spotlight collection setting in Personalization, rendering the user unable to select and subsequently download daily images from Microsoft to the system desktop.
The recommended state for this setting is: Enabled
Enabling this setting will help ensure your data is not shared with any third party. The Windows Spotlight feature collects data and uses that data to display images from Microsoft.
Solution:
To establish the recommended configuration via GP, set the following UI path to Enabled :
User Configuration\Policies\Administrative Templates\Windows Components\Cloud Content\Turn off Spotlight collection on Desktop
Note: This Group Policy path may not exist by default. It is provided by the Group Policy template CloudContent.admx/adml that is included with the Microsoft Windows 11 Release 21H2 Administrative Templates (or newer).
Impact:
The Spotlight collection feature will not be available as an option in Personalization settings, so users will not be able to download daily images from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Non-compliant items:
  HKU\S-1-5-21-3552958778-1875238715-500239168-1000\Software\Policies\Microsoft\Windows\CloudContent -</t>
  </si>
  <si>
    <t>"2.2.1 (L1) Ensure 'Access Credential Manager as a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GP, set the following UI path to No One :
Computer Configuration\Policies\Windows Settings\Security Settings\Local Policies\User Rights Assignment\Access Credential Manager as a trusted caller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</si>
  <si>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"2.2.10 (L1) Ensure 'Allow log on through Remote Desktop Services' is set to 'Administrators, Remote Desktop Users' (MS only): [PASSED]"
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Remote Desktop Services
Role with
Remote Desktop Connection Broker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
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through Remote Desktop Services
Impact:
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CSCv7|4.3,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</si>
  <si>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"2.2.11 (L1) Ensure 'Back 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GP, set the following UI path to Administrators
Computer Configuration\Policies\Windows Settings\Security Settings\Local Policies\User Rights Assignment\Back up files and directories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</si>
  <si>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"2.2.12 (L1) Ensure 'Change the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GP, set the following UI path to Administrators, LOCAL SERVICE :
Computer Configuration\Policies\Windows Settings\Security Settings\Local Policies\User Rights Assignment\Change the system time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</si>
  <si>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"2.2.13 (L1) Ensure 'Change the time zone' is set to 'Administrators, LOCAL SERVICE': [PASSED]"
This setting determines which users can change the time zone of the computer. This ability holds no great danger for the computer and may be useful for mobile workers.
The recommended state for this setting is: Administrators, LOCAL SERVICE
Changing the time zone represents little vulnerability because the system time is not affected. This setting merely enables users to display their preferred time zone while being synchronized with Domain Controllers in different time zones.
Solution:
To establish the recommended configuration via GP, set the following UI path to Administrators, LOCAL SERVICE :
Computer Configuration\Policies\Windows Settings\Security Settings\Local Policies\User Rights Assignment\Change the time zone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</si>
  <si>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"2.2.14 (L1) Ensure 'Create a pagefile'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GP, set the following UI path to Administrators :
Computer Configuration\Policies\Windows Settings\Security Settings\Local Policies\User Rights Assignment\Create a pagefile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</si>
  <si>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"2.2.15 (L1) Ensure 'Create a token object'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GP, set the following UI path to No One :
Computer Configuration\Policies\Windows Settings\Security Settings\Local Policies\User Rights Assignment\Create a token object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</si>
  <si>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"2.2.16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and
its optional 'Integration Services' component installed will require a special exception to this recommendation for additional SQL-generated entries to be granted this user right.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GP, set the following UI path to Administrators, LOCAL SERVICE, NETWORK SERVICE, SERVICE :
Computer Configuration\Policies\Windows Settings\Security Settings\Local Policies\User Rights Assignment\Create global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</si>
  <si>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"2.2.17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GP, set the following UI path to No One :
Computer Configuration\Policies\Windows Settings\Security Settings\Local Policies\User Rights Assignment\Create permanent shared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</si>
  <si>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"2.2.19 (L1) Ensure 'Create symbolic links' is set to 'Administrators, NT VIRTUAL MACHINE\Virtual Machines' (MS only):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Role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implement the recommended configuration state, configure the following UI path:
Computer Configuration\Policies\Windows Settings\Security Settings\Local Policies\User Rights Assignment\Create symbolic links
Impact:
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</si>
  <si>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"2.2.20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GP, set the following UI path to Administrators :
Computer Configuration\Policies\Windows Settings\Security Settings\Local Policies\User Rights Assignment\Debug programs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</si>
  <si>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"2.2.22 (L1) Ensure 'Deny access to this computer from the network' to include 'Guests, Local account and member of Administrators group' (MS only): [FAILED]"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GP, configure the following UI path:
Computer Configuration\Policies\Windows Settings\Security Settings\Local Policies\User Rights Assignment\Deny access to this computer from the network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and member of Administrators group'
Actual Value:
'guests'</t>
  </si>
  <si>
    <t>"2.2.23 (L1) Ensure 'Deny log on as a batch job' to include 'Guests': [PASSED]"
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
Accounts that have the Log on as a batch job user right could be used to schedule jobs that could consume excessive computer resources and cause a DoS condition.
Solution:
To establish the recommended configuration via GP, set the following UI path to include Guests :
Computer Configuration\Policies\Windows Settings\Security Settings\Local Policies\User Rights Assignment\Deny log on as a batch job
Impact:
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
(ComputerName)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</si>
  <si>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"2.2.24 (L1) Ensure 'Deny log on as a service' to include 'Guests': [PASSED]"
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
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Solution:
To establish the recommended configuration via GP, set the following UI path to include Guests :
Computer Configuration\Policies\Windows Settings\Security Settings\Local Policies\User Rights Assignment\Deny log on as a service
Impact:
If you assign the Deny log on as a service user right to specific accounts, services may not be able to start and a DoS condition could result.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</si>
  <si>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"2.2.25 (L1) Ensure 'Deny log on locally'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set the following UI path to include Guests :
Computer Configuration\Policies\Windows Settings\Security Settings\Local Policies\User Rights Assignment\Deny log on locally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</si>
  <si>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"2.2.27 (L1) Ensure 'Deny log on through Remote Desktop Services' is set to 'Guests, Local account' (MS only): [FAILED]"
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configure the following UI path:
Computer Configuration\Policies\Windows Settings\Security Settings\Local Policies\User Rights Assignment\Deny log on through Remote Desktop Services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t>
  </si>
  <si>
    <t>"2.2.29 (L1) Ensure 'Enable computer and user accounts to be trusted for delegation' is set to 'No One' (MS only):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GP, configure the following UI path:
Computer Configuration\Policies\Windows Settings\Security Settings\Local Policies\User Rights Assignment\Enable computer and user accounts to be trusted for delegation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</si>
  <si>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 (L1) Ensure 'Access this computer from the network'  is set to 'Administrators, Authenticated Users' (MS only):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GP, configure the following UI path:
Computer Configuration\Policies\Windows Settings\Security Settings\Local Policies\User Rights Assignment\Access this computer from the network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'Authenticated Users'
Actual Value:
'administrators' &amp;&amp; 'authenticated users'</t>
  </si>
  <si>
    <t>"2.2.30 (L1) Ensure 'Force shutdown from a remote system'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GP, set the following UI path to Administrators :
Computer Configuration\Policies\Windows Settings\Security Settings\Local Policies\User Rights Assignment\Force shutdown from a remote system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</si>
  <si>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"2.2.31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GP, set the following UI path to LOCAL SERVICE, NETWORK SERVICE :
Computer Configuration\Policies\Windows Settings\Security Settings\Local Policies\User Rights Assignment\Generate security audits
Impact:
On most computers, this is the default configuration and there will be no negative impact. However, if you have installed the
Web Server (IIS)
Role with
Web Services
Role Service, you will need to allow the IIS application pool(s) to be granted this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</si>
  <si>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"2.2.33 (L1) Ensure 'Impersonate a client after authentication' is set to 'Administrators, LOCAL SERVICE, NETWORK SERVICE, SERVICE' and (when the Web Server (IIS) Role with Web Services Role Service is installed) 'IIS_IUSRS' (MS only):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Web Server (IIS)
Role with
Web Services
Role Service is installed) IIS_IUSRS
Note: This user right is considered a 'sensitive privilege' for the purposes of auditing.
Note #2: A Member Server with Microsoft SQL Server
and
its optional 'Integration Services' component installed will require a special exception to this recommendation for additional SQL-generated entries to be granted this user right.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GP, configure the following UI path:
Computer Configuration\Policies\Windows Settings\Security Settings\Local Policies\User Rights Assignment\Impersonate a client after authentication
Impact:
In most cases this configuration will have no impact. If you have installed the
Web Server (IIS)
Role with
Web Services
Role Service, you will need to also assign the user right to IIS_IUSRS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 ('Administrators' &amp;&amp; 'IIS_IUSRS' &amp;&amp; 'Local Service' &amp;&amp; 'Network Service' &amp;&amp; 'Service')
Actual Value:
'service' &amp;&amp; 'administrators' &amp;&amp; 'network service' &amp;&amp; 'local service'</t>
  </si>
  <si>
    <t>"2.2.34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GP, set the following UI path to Administrators, Window Manager\Window Manager Group :
Computer Configuration\Policies\Windows Settings\Security Settings\Local Policies\User Rights Assignment\Increase scheduling priority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</si>
  <si>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"2.2.35 (L1) Ensure 'Load and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GP, set the following UI path to Administrators :
Computer Configuration\Policies\Windows Settings\Security Settings\Local Policies\User Rights Assignment\Load and unload device drivers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</si>
  <si>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"2.2.36 (L1) Ensure 'Lock pages in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
Users with the Lock pages in memory user right could assign physical memory to several processes, which could leave little or no RAM for other processes and result in a DoS condition.
Solution:
To establish the recommended configuration via GP, set the following UI path to No One :
Computer Configuration\Policies\Windows Settings\Security Settings\Local Policies\User Rights Assignment\Lock pages in memory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</si>
  <si>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"2.2.39 (L1) Ensure 'Manage auditing and security log' is set to 'Administrators' (MS only): [PASSED]"
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GP, configure the following UI path:
Computer Configuration\Policies\Windows Settings\Security Settings\Local Policies\User Rights Assignment\Manage auditing and security log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</si>
  <si>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GP, set the following UI path to No One :
Computer Configuration\Policies\Windows Settings\Security Settings\Local Policies\User Rights Assignment\Act as part of the operating system
Impact:
There should be little or no impact because the Act as part of the operating system user right is rarely needed by any accounts other than the Local System account, which implicitly has this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</si>
  <si>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"2.2.40 (L1) Ensure 'Modify an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GP, set the following UI path to No One :
Computer Configuration\Policies\Windows Settings\Security Settings\Local Policies\User Rights Assignment\Modify an object label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</si>
  <si>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"2.2.41 (L1) Ensure 'Modify firmware environment values'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GP, set the following UI path to Administrators :
Computer Configuration\Policies\Windows Settings\Security Settings\Local Policies\User Rights Assignment\Modify firmware environment values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</si>
  <si>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"2.2.42 (L1) Ensure 'Perform volume maintenance tasks'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GP, set the following UI path to Administrators :
Computer Configuration\Policies\Windows Settings\Security Settings\Local Policies\User Rights Assignment\Perform volume maintenance tasks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</si>
  <si>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"2.2.43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GP, set the following UI path to Administrators :
Computer Configuration\Policies\Windows Settings\Security Settings\Local Policies\User Rights Assignment\Profile single process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</si>
  <si>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"2.2.44 (L1) Ensure 'Profile system performance' is set to 'Administrators, NT SERVICE\WdiServiceHost': [PASSED]"
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
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
Solution:
To establish the recommended configuration via GP, set the following UI path to Administrators, NT SERVICE\WdiServiceHost :
Computer Configuration\Policies\Windows Settings\Security Settings\Local Policies\User Rights Assignment\Profile system performance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('NT SERVICE\WdiServiceHost' || 'WdiServiceHost')
Actual Value:
'wdiservicehost' &amp;&amp; 'administrators'</t>
  </si>
  <si>
    <t>"2.2.45 (L1) Ensure 'Replace a process level token' is set to 'LOCAL SERVICE, NETWORK SERVICE': [PASSED]"
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
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
Solution:
To establish the recommended configuration via GP, set the following UI path to LOCAL SERVICE, NETWORK SERVICE :
Computer Configuration\Policies\Windows Settings\Security Settings\Local Policies\User Rights Assignment\Replace a process level token
Impact:
On most computers, this is the default configuration and there will be no negative impact. However, if you have installed the
Web Server (IIS)
Role with
Web Services
Role Service, you will need to allow the IIS application pool(s) to be granted this User Right Assignment.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</si>
  <si>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"2.2.46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GP, set the following UI path to Administrators :
Computer Configuration\Policies\Windows Settings\Security Settings\Local Policies\User Rights Assignment\Restore files and directories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</si>
  <si>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"2.2.47 (L1) Ensure 'Shut down the system' is set to 'Administrators': [PASSED]"
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Solution:
To establish the recommended configuration via GP, set the following UI path to Administrators :
Computer Configuration\Policies\Windows Settings\Security Settings\Local Policies\User Rights Assignment\Shut down the system
Impact:
The impact of removing these default groups from the Shut down the system user right could limit the delegated abilities of assigned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</si>
  <si>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"2.2.49 (L1) Ensure 'Take ownership of files or other objects'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GP, set the following UI path to Administrators :
Computer Configuration\Policies\Windows Settings\Security Settings\Local Policies\User Rights Assignment\Take ownership of files or other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CSCv7|14.6,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</si>
  <si>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"2.2.6 (L1) Ensure 'Adjust memory quotas for a process' is set to 'Administrators, LOCAL SERVICE, NETWORK SERVICE': [PASSED]"
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
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
Solution:
To establish the recommended configuration via GP, set the following UI path to Administrators, LOCAL SERVICE, NETWORK SERVICE :
Computer Configuration\Policies\Windows Settings\Security Settings\Local Policies\User Rights Assignment\Adjust memory quotas for a process
Impact:
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Actual Value:
'administrators' &amp;&amp; 'network service' &amp;&amp; 'local service'</t>
  </si>
  <si>
    <t>"2.2.8 (L1) Ensure 'Allow log on locally' is set to 'Administrators' (MS only):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locally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</si>
  <si>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"2.3.1.1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Users can't add or log on with Microsoft accounts :
Computer Configuration\Policies\Windows Settings\Security Settings\Local Policies\Security Options\Accounts: Block Microsoft accounts
Impact:
Users will not be able to log onto the computer with their Microsoft account.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3
Actual Value:
3</t>
  </si>
  <si>
    <t>"2.3.1.2 (L1) Ensure 'Accounts: Guest account status' is set to 'Disabled' (MS only):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GP, set the following UI path to Disabled :
Computer Configuration\Policies\Windows Settings\Security Settings\Local Policies\Security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https://workbench.cisecurity.org/benchmarks/16913
Reference:
800-171|3.5.2, 800-53|IA-5, 800-53r5|IA-5, CSCv7|16.8, CSCv8|4.7, CSF|PR.AC-1, CSF2.0|PR.AA-01, CSF2.0|PR.AA-03, GDPR|32.1.b, HIPAA|164.306(a)(1), HIPAA|164.312(a)(2)(i), HIPAA|164.312(d), ITSG-33|IA-5, LEVEL|1A, NESA|T5.2.3, QCSC-v1|5.2.2, QCSC-v1|13.2
Policy Value:
'disabled'
Actual Value:
'disabled'</t>
  </si>
  <si>
    <t>"2.3.1.3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GP, set the following UI path to Enabled :
Computer Configuration\Policies\Windows Settings\Security Settings\Local Policies\Security Options\Accounts: Limit local account use of blank passwords to console logon only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</si>
  <si>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"2.3.1.4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GP, configure the following UI path:
Computer Configuration\Policies\Windows Settings\Security Settings\Local Policies\Security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https://workbench.cisecurity.org/benchmarks/16913
Reference:
800-171|3.5.2, 800-53|IA-5, 800-53r5|IA-5, CSCv8|4.7, CSF|PR.AC-1, CSF2.0|PR.AA-01, CSF2.0|PR.AA-03, GDPR|32.1.b, HIPAA|164.306(a)(1), HIPAA|164.312(a)(2)(i), HIPAA|164.312(d), ITSG-33|IA-5, LEVEL|1A, NESA|T5.2.3, QCSC-v1|5.2.2, QCSC-v1|13.2
Policy Value:
'\b[Aa]dmin(istrator)?'
Actual Value:
'DisabledUser1035'</t>
  </si>
  <si>
    <t>"2.3.1.5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GP, configure the following UI path:
Computer Configuration\Policies\Windows Settings\Security Settings\Local Policies\Security Options\Accounts: Rename guest account
Impact:
There should be little impact, because the Guest account is disabled by default.
See Also:
https://workbench.cisecurity.org/benchmarks/16913
Reference:
800-171|3.5.2, 800-53|IA-5, 800-53r5|IA-5, CSCv8|4.7, CSF|PR.AC-1, CSF2.0|PR.AA-01, CSF2.0|PR.AA-03, GDPR|32.1.b, HIPAA|164.306(a)(1), HIPAA|164.312(a)(2)(i), HIPAA|164.312(d), ITSG-33|IA-5, LEVEL|1A, NESA|T5.2.3, QCSC-v1|5.2.2, QCSC-v1|13.2
Policy Value:
'Guest'
Actual Value:
'DisabledUserSec1941'</t>
  </si>
  <si>
    <t>"2.3.10.1 (L1) Ensure 'Network access: Allow anonymous SID/Name translation' is set to 'Disabled': [PASSED]"
This policy setting determines whether an anonymous user can request security identifier (SID) attributes for another user, or use a SID to obtain its corresponding user name.
The recommended state for this setting is: Disabled
If this policy setting is enabled, a user with local access could use the well-known Administrator's SID to learn the real name of the built-in Administrator account, even if it has been renamed. That person could then use the account name to initiate a password guessing attack.
Solution:
To establish the recommended configuration via GP, set the following UI path to Disabled :
Computer Configuration\Policies\Windows Settings\Security Settings\Local Policies\Security Options\Network access: Allow anonymous SID/Name translation
Impact:
None - this is the default behavior.
See Also:
https://workbench.cisecurity.org/benchmarks/16913
Reference:
800-171|3.1.7, 800-171|3.5.3, 800-53|AC-6(10), 800-53|IA-2(2), 800-53r5|AC-6(10), 800-53r5|IA-2(2), CN-L3|7.1.3.1(a), CN-L3|7.1.3.1(e), CN-L3|7.1.3.2(b), CN-L3|7.1.3.2(g), CN-L3|8.1.4.1(a), CN-L3|8.1.4.2(a), CN-L3|8.1.4.2(d), CN-L3|8.1.10.6(a), CN-L3|8.5.4.1(a), CSF|PR.AC-1, CSF|PR.AC-4, CSF2.0|PR.AA-01, CSF2.0|PR.AA-03, CSF2.0|PR.AA-05, GDPR|32.1.b, HIPAA|164.306(a)(1), HIPAA|164.312(a)(1), HIPAA|164.312(a)(2)(i), HIPAA|164.312(d), ITSG-33|AC-6, ITSG-33|IA-2(2), LEVEL|1A, NESA|T5.1.1, NESA|T5.2.2, NESA|T5.4.1, NESA|T5.4.2, NESA|T5.4.4, NESA|T5.4.5, NESA|T5.5.4, NESA|T5.6.1, NESA|T7.5.3, NIAv2|AM1, NIAv2|AM2, NIAv2|AM8, NIAv2|AM14b, NIAv2|AM23f, NIAv2|SS13c, NIAv2|SS15c, PCI-DSSv3.2.1|7.1.2, PCI-DSSv4.0|7.2.1, PCI-DSSv4.0|7.2.2, QCSC-v1|5.2.2, QCSC-v1|6.2, QCSC-v1|13.2, SWIFT-CSCv1|1.2, SWIFT-CSCv1|5.1, TBA-FIISB|31.4.2, TBA-FIISB|31.4.3, TBA-FIISB|35.1, TBA-FIISB|36.1
Policy Value:
'disabled'
Actual Value:
'disabled'</t>
  </si>
  <si>
    <t>"2.3.10.10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GP, set the following UI path to Enabled :
Computer Configuration\Policies\Windows Settings\Security Settings\Local Policies\Security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</si>
  <si>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"2.3.10.11 (L1) Ensure 'Network access: Restrict clients allowed to make remote calls to SAM' is set to 'Administrators: Remote Access: Allow' (MS only):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Server 2016 or newer, then support for it was added to Windows Server 2008 R2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Administrators: Remote Access: Allow :
Computer Configuration\Policies\Windows Settings\Security Settings\Local Policies\Security Options\Network access: Restrict clients allowed to make remote calls to SAM
Impact:
None - this is the default behavior.
See Also:
https://workbench.cisecurity.org/benchmarks/16913
Reference:
800-171|3.1.5, 800-53|AC-6(3), 800-53r5|AC-6(3), CN-L3|7.1.3.2(b), CN-L3|7.1.3.2(g), CN-L3|8.1.4.2(d), CN-L3|8.1.10.6(a), CSF|PR.AC-4, CSF2.0|PR.AA-05, GDPR|32.1.b, HIPAA|164.306(a)(1), HIPAA|164.312(a)(1), ISO/IEC-27001|A.9.1.2, ISO/IEC-27001|A.9.4.4, ITSG-33|AC-6(3), LEVEL|1A, NESA|T5.1.1, NESA|T5.5.4, NIAv2|AM1, NIAv2|AM23f, NIAv2|SS13c, NIAv2|SS15c, PCI-DSSv3.2.1|7.1.2, PCI-DSSv4.0|7.2.1, PCI-DSSv4.0|7.2.2, QCSC-v1|5.2.2, QCSC-v1|6.2, SWIFT-CSCv1|5.1, TBA-FIISB|31.4.2, TBA-FIISB|31.4.3
Policy Value:
'O:BAG:BAD:(A;;RC;;;BA)'
Actual Value:
'O:BAG:BAD:(A;;RC;;;BA)'</t>
  </si>
  <si>
    <t>"2.3.10.12 (L1) Ensure 'Network access: Shares that can be accessed anonymously' is set to 'None': [PASSED]"
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
It is very dangerous to allow any values in this setting. Any shares that are listed can be accessed by any network user, which could lead to the exposure or corruption of sensitive data.
Solution:
To establish the recommended configuration via GP, set the following UI path to &lt;blank&gt; (i.e. None):
Computer Configuration\Policies\Windows Settings\Security Settings\Local Policies\Security Options\Network access: Shares that can be accessed anonymously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
Actual Value:
NULL</t>
  </si>
  <si>
    <t>"2.3.10.13 (L1) Ensure 'Network access: Sharing and security model for local accounts' is set to 'Classic - local users authenticate as themselves': [PASSED]"
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Solution:
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Impact:
None - this is the default configuration for domain-joined computers.
See Also:
https://workbench.cisecurity.org/benchmarks/16913
Reference:
800-171|3.4.2, 800-53|CM-6b., 800-53r5|CM-6b., CN-L3|8.1.10.6(d), CSF|PR.IP-1, CSF2.0|DE.CM-09, CSF2.0|PR.PS-01, GDPR|32.1.b, HIPAA|164.306(a)(1), ITSG-33|CM-6b., LEVEL|1A, NESA|T3.2.1, SWIFT-CSCv1|2.3
Policy Value:
0
Actual Value:
0</t>
  </si>
  <si>
    <t>"2.3.10.2 (L1) Ensure 'Network access: Do not allow anonymous enumeration of SAM accounts' is set to 'Enabled' (MS only):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</si>
  <si>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"2.3.10.3 (L1) Ensure 'Network access: Do not allow anonymous enumeration of SAM accounts and shares' is set to 'Enabled' (MS only):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</si>
  <si>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"2.3.10.4 (L2) Ensure 'Network access: Do not allow storage of passwords and credentials for network authentication' is set to 'Enabled': [FAILED]"
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Passwords that are cached can be accessed by the user when logged on to the computer. Although this information may sound obvious, a problem can arise if the user unknowingly executes hostile code that reads the passwords and forwards them to another, unauthorized user.
Solution:
To establish the recommended configuration via GP, set the following UI path to Enabled :
Computer Configuration\Policies\Windows Settings\Security Settings\Local Policies\Security Options\Network access: Do not allow storage of passwords and credentials for network authentication
Impact:
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third-party backup products will no longer work. This policy setting should have no impact on users who access network resources that are configured to allow access with their Active Directory-based domain account.
See Also:
https://workbench.cisecurity.org/benchmarks/16913
Reference:
800-171|3.5.10, 800-53|IA-5(1)(c), 800-53r5|IA-5(1)(c), CSF|PR.AC-1, CSF2.0|PR.AA-01, CSF2.0|PR.AA-03, GDPR|32.1.b, HIPAA|164.306(a)(1), HIPAA|164.312(a)(2)(i), HIPAA|164.312(d), ITSG-33|IA-5(1)(c), LEVEL|2A, NESA|T5.2.3, NIAv2|CY6, QCSC-v1|5.2.2, QCSC-v1|13.2, SWIFT-CSCv1|4.1, TBA-FIISB|26.1
Policy Value:
1
Actual Value:
0</t>
  </si>
  <si>
    <t>"2.3.10.5 (L1) Ensure 'Network access: Let Everyone permissions apply to anonymous users' is set to 'Disabled': [PASSED]"
This policy setting determines what additional permissions are assigned for anonymous connections to the computer.
The recommended state for this setting is: Disabled
An unauthorized user could anonymously list account names and shared resources and use the information to attempt to guess passwords, perform social engineering attacks, or launch DoS attacks.
Solution:
To establish the recommended configuration via GP, set the following UI path to Disabled :
Computer Configuration\Policies\Windows Settings\Security Settings\Local Policies\Security Options\Network access: Let Everyone permissions apply to anonymous users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</si>
  <si>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"2.3.10.7 (L1) Configure 'Network access: Named Pipes that can be accessed anonymously' (MS only): [PASSED]"
This policy setting determines which communication sessions, or pipes, will have attributes and permissions that allow anonymous access.
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Limiting named pipes that can be accessed anonymously will reduce the attack surface of the system.
Solution:
To establish the recommended configuration via GP, configure the following UI path:
Computer Configuration\Policies\Windows Settings\Security Settings\Local Policies\Security Options\Network access: Named Pipes that can be accessed anonymously
Impact:
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See Also:
https://workbench.cisecurity.org/benchmarks/16913
Reference:
800-171|3.5.3, 800-53|IA-2(2), 800-53r5|IA-2(2), CN-L3|7.1.3.1(a), CN-L3|7.1.3.1(e), CN-L3|8.1.4.1(a), CN-L3|8.1.4.2(a), CN-L3|8.5.4.1(a), CSF|PR.AC-1, CSF2.0|PR.AA-01, CSF2.0|PR.AA-03, GDPR|32.1.b, HIPAA|164.306(a)(1), HIPAA|164.312(a)(2)(i), HIPAA|164.312(d), ITSG-33|IA-2(2), LEVEL|1A, NESA|T5.4.2, NIAv2|AM2, NIAv2|AM8, NIAv2|AM14b, QCSC-v1|5.2.2, QCSC-v1|13.2, SWIFT-CSCv1|1.2, TBA-FIISB|35.1, TBA-FIISB|36.1
Policy Value:
'' || 'Browser'
Actual Value:
NULL</t>
  </si>
  <si>
    <t>"2.3.10.8 (L1) Configure 'Network access: Remotely accessible registry paths' is configured: [PASSED]"
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System\CurrentControlSet\Control\ProductOptions
System\CurrentControlSet\Control\Server Applications
Software\Microsoft\Windows NT\CurrentVersion
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
Solution:
To establish the recommended configuration via GP, set the following UI path to: System\CurrentControlSet\Control\ProductOptions System\CurrentControlSet\Control\Server Applications Software\Microsoft\Windows NT\CurrentVersion
Computer Configuration\Policies\Windows Settings\Security Settings\Local Policies\Security Options\Network access: Remotely accessible registry paths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'System\CurrentControlSet\Control\ProductOptions' &amp;&amp; 'System\CurrentControlSet\Control\Server Applications' &amp;&amp; 'Software\Microsoft\Windows NT\CurrentVersion'
Actual Value:
'System\CurrentControlSet\Control\ProductOptions' &amp;&amp; 'System\CurrentControlSet\Control\Server Applications' &amp;&amp; 'Software\Microsoft\Windows NT\CurrentVersion'</t>
  </si>
  <si>
    <t>"2.3.10.9 (L1) Configure 'Network access: Remotely accessible registry paths and sub-paths' is configured: [PASSED]"
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Solution:
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
Actual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t>
  </si>
  <si>
    <t>"2.3.11.1 (L1) Ensure 'Network security: Allow Local System to use computer identity for NTLM' is set to 'Enabled': [PASSED]"
This policy setting determines whether Local System services that use Negotiate when reverting to NTLM authentication can use the computer identity. This policy is supported on at least Windows 7 or Windows Server 2008 R2.
The recommended state for this setting is: Enabled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GP, set the following UI path to Enabled :
Computer Configuration\Policies\Windows Settings\Security Settings\Local Policies\Security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https://workbench.cisecurity.org/benchmarks/16913
Reference:
800-53|IA-3, 800-53r5|IA-3, CSF|PR.AC-1, CSF2.0|PR.AA-01, CSF2.0|PR.AA-03, GDPR|32.1.b, HIPAA|164.306(a)(1), HIPAA|164.312(a)(2)(i), HIPAA|164.312(d), ITSG-33|IA-3, ITSG-33|IA-3a., LEVEL|1A, NESA|T5.4.3, QCSC-v1|13.2, TBA-FIISB|27.1
Policy Value:
1
Actual Value:
1</t>
  </si>
  <si>
    <t>"2.3.11.10 (L1) Ensure 'Network security: Minimum session security for NTLM SSP based (including secure RPC) servers' is set to 'Require NTLMv2 session security, Require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</si>
  <si>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"2.3.11.11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Enable auditing for all accounts :
Computer Configuration\Policies\Windows Settings\Security Settings\Local Policies\Security Options\Network security: Restrict NTLM: Audit Incoming NTLM Traffic
Impact:
The event log will contain information on incoming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</si>
  <si>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"2.3.11.13 (L1) Ensure 'Network security: Restrict NTLM: Outgoing NTLM traffic to remote servers' is set to 'Audit all' or higher: [PASSED]"
This policy setting allows the auditing of outgoing NTLM traffic. Events for this setting are recorded in the operational event log (e.g. Applications and Services Log\Microsoft\Windows\NTLM).
The recommended state for this setting is: Audit all Configuring this setting to Deny All also conforms to the benchmark.
Note: Configuring this setting to Deny All is more secure, however it could have a negative impact on applications that still require NTLM. Test carefully before implementing the Deny All value.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Audit all or higher:
Computer Configuration\Policies\Windows Settings\Security Settings\Local Policies\Security Options\Restrict NTLM: Outgoing NTLM traffic to remote servers
Impact:
The event log will contain information on outgoing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 2
Actual Value:
2</t>
  </si>
  <si>
    <t>"2.3.11.2 (L1) Ensure 'Network security: Allow LocalSystem NULL session fallback' is set to 'Disabled': [PASSED]"
This policy setting determines whether NTLM is allowed to fall back to a NULL session when used with LocalSystem.
The recommended state for this setting is: Disabled
NULL sessions are less secure because by definition they are unauthenticated.
Solution:
To establish the recommended configuration via GP, set the following UI path to Disabled :
Computer Configuration\Policies\Windows Settings\Security Settings\Local Policies\Security Options\Network security: Allow LocalSystem NULL session fallback
Impact:
Any applications that require NULL sessions for LocalSystem will not work as designed.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</si>
  <si>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"2.3.11.3 (L1) Ensure 'Network Security: Allow PKU2U authentication requests to this computer to use online identities' is set to 'Disabled':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Note: If a hybrid environment is used, and PKU2U is Disabled Remote Desktop connections from a hybrid joined system to a hybrid joined system will fail.
The PKU2U protocol is a peer-to-peer authentication protocol - authentication should be managed centrally in most managed networks.
Solution:
To establish the recommended configuration via GP, set the following UI path to Disabled :
Computer Configuration\Policies\Windows Settings\Security Settings\Local Policies\Security Options\Network Security: Allow PKU2U authentication requests to this computer to use online identities
Impact:
None - this is the default configuration for domain-joined computers.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</si>
  <si>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"2.3.11.4 (L1) Ensure 'Network security: Configure encryption types allowed for Kerberos' is set to 'AES128_HMAC_SHA1, AES256_HMAC_SHA1, Future encryption types': [PASSED]"
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
The strength of each encryption algorithm varies from one to the next, choosing stronger algorithms will reduce the risk of compromise however doing so may cause issues when the computer attempts to authenticate with systems that do not support them.
Solution:
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Impact:
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2147483640
Actual Value:
2147483640</t>
  </si>
  <si>
    <t>"2.3.11.5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GP, set the following UI path to Enabled :
Computer Configuration\Policies\Windows Settings\Security Settings\Local Policies\Security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1
Actual Value:
1</t>
  </si>
  <si>
    <t>"2.3.11.6 (L1) Ensure 'Network security: Force logoff when logon hours expire' is set to 'Enabled': [PASSED]"
This policy setting determines whether to disconnect users who are connected to the local computer outside their user account's valid logon hours. This setting affects the Server Message Block (SMB) component. If you enable this policy setting you should also enable
Microsoft network server: Disconnect clients when logon hours expire
(Rule 2.3.9.4).
The recommended state for this setting is: Enabled
If this setting is disabled, a user could remain connected to the computer outside of their allotted logon hours.
Solution:
To establish the recommended configuration via GP, set the following UI path to Enabled
Computer Configuration\Policies\Windows Settings\Security Settings\Local Policies\Security Options\Network security: Force logoff when logon hours expire
Impact:
None - this is the default behavior.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LEVEL|1M, NESA|M5.3.1, NIAv2|AM28, NIAv2|NS5j, NIAv2|SS14e, QCSC-v1|5.2.2, QCSC-v1|8.2.1, QCSC-v1|13.2, QCSC-v1|15.2
Policy Value:
'enabled'
Actual Value:
'enabled'</t>
  </si>
  <si>
    <t>"2.3.11.7 (L1) Ensure 'Network security: LAN Manager authentication level' is set to 'Send NTLMv2 response only. Refuse LM &amp;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&amp;amp;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GP, set the following UI path to: Send NTLMv2 response only. Refuse LM &amp;amp; NTLM :
Computer Configuration\Policies\Windows Settings\Security Settings\Local Policies\Security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</si>
  <si>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"2.3.11.8 (L1) Ensure 'Network security: LDAP client signing requirements' is set to 'Negotiate signing' or higher: [PASSED]"
This policy setting determines the level of data signing that is requested on behalf of clients that issue LDAP BIND requests.
Note: This policy setting does not have any impact on LDAP simple bind ( ldap_simple_bind ) or LDAP simple bind through SSL ( ldap_simple_bind_s ).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
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
Solution:
To establish the recommended configuration via GP, set the following UI path to Negotiate signing (configuring to Require signing also conforms to the benchmark):
Computer Configuration\Policies\Windows Settings\Security Settings\Local Policies\Security Options\Network security: LDAP client signing requirements
Impact:
None - this is the default behavior. However, if you choose instead to configure the server to
require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 2
Actual Value:
1</t>
  </si>
  <si>
    <t>"2.3.11.9 (L1) Ensure 'Network security: Minimum session security for NTLM SSP based (including secure RPC) clients' is set to 'Require NTLMv2 session security, Require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</si>
  <si>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"2.3.13.1 (L1) Ensure 'Shutdown: Allow system to be shut down without having to log on' is set to 'Disabled': [PASSED]"
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
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
Solution:
To establish the recommended configuration via GP, set the following UI path to Disabled :
Computer Configuration\Policies\Windows Settings\Security Settings\Local Policies\Security Options\Shutdown: Allow system to be shut down without having to log on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</si>
  <si>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"2.3.15.1 (L1) Ensure 'System objects: Require case insensitivity for non-Windows subsystems' is set to 'Enabled': [PASSED]"
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
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
Solution:
To establish the recommended configuration via GP, set the following UI path to Enabled :
Computer Configuration\Policies\Windows Settings\Security Settings\Local Policies\Security Options\System objects: Require case insensitivity for non-Windows subsystems
Impact:
None - this is the default behavior.
See Also:
https://workbench.cisecurity.org/benchmarks/16913
Reference:
800-171|3.4.2, 800-53|CM-6b., 800-53r5|CM-6b., CN-L3|8.1.10.6(d), CSF|PR.IP-1, CSF2.0|DE.CM-09, CSF2.0|PR.PS-01, GDPR|32.1.b, HIPAA|164.306(a)(1), ITSG-33|CM-6b., LEVEL|1A, NESA|T3.2.1, SWIFT-CSCv1|2.3
Policy Value:
1
Actual Value:
1</t>
  </si>
  <si>
    <t>"2.3.15.2 (L1) Ensure 'System objects: Strengthen default permissions of internal system objects (e.g. Symbolic Links)' is set to 'Enabled': [PASSED]"
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Solution:
To establish the recommended configuration via GP, set the following UI path to Enabled :
Computer Configuration\Policies\Windows Settings\Security Settings\Local Policies\Security Options\System objects: Strengthen default permissions of internal system objects (e.g. Symbolic Links)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</si>
  <si>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"2.3.17.1 (L1) Ensure 'User Account Control: Admin Approval Mode for the Built-in Administrator account'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GP, set the following UI path to Enabled :
Computer Configuration\Policies\Windows Settings\Security Settings\Local Policies\Security Options\User Account Control: Admin Approval Mode for the Built-in Administrator account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1
Actual Value:
1</t>
  </si>
  <si>
    <t>"2.3.17.2 (L1) Ensure 'User Account Control: Behavior of the elevation prompt for administrators in Admin Approval Mode'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GP, set the following UI path to Prompt for consent on the secure desktop or Prompt for credentials on the secure desktop :
Computer Configuration\Policies\Windows Settings\Security Settings\Local Policies\Security Options\User Account Control: Behavior of the elevation prompt for administrators in Admin Approval Mode
Impact:
When an operation (including execution of a Windows binary) requires elevation of privilege, the user is prompted on the secure desktop to select either Permit or Deny. If the user selects Permit, the operation continues with the user's highest available privilege.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 2
Actual Value:
2</t>
  </si>
  <si>
    <t>"2.3.17.3 (L1) Ensure 'User Account Control: Behavior of the elevation prompt for standard users' is set to 'Automatically deny elevation requests': [PASSED]"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</si>
  <si>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"2.3.17.4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GP, set the following UI path to Enabled :
Computer Configuration\Policies\Windows Settings\Security Settings\Local Policies\Security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</si>
  <si>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"2.3.17.5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GP, set the following UI path to Enabled :
Computer Configuration\Policies\Windows Settings\Security Settings\Local Policies\Security Options\User Account Control: Only elevate UIAccess applications that are installed in secure locations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</si>
  <si>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"2.3.17.6 (L1) Ensure 'User Account Control: Run all administrators in Admin Approval Mode' is set to 'Enabled': [FAILED]"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GP, set the following UI path to Enabled :
Computer Configuration\Policies\Windows Settings\Security Settings\Local Policies\Security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0</t>
  </si>
  <si>
    <t>"2.3.17.7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GP, set the following UI path to Enabled :
Computer Configuration\Policies\Windows Settings\Security Settings\Local Policies\Security Options\User Account Control: Switch to the secure desktop when prompting for elevation
Impact:
None - this is the default behavior.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</si>
  <si>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"2.3.17.8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This setting reduces vulnerabilities by ensuring that legacy applications only write data to permitted locations.
Solution:
To establish the recommended configuration via GP, set the following UI path to Enabled :
Computer Configuration\Policies\Windows Settings\Security Settings\Local Policies\Security Options\User Account Control: Virtualize file and registry write failures to per-user locations
Impact:
None - this is the default behavior.
See Also:
https://workbench.cisecurity.org/benchmarks/16913
Reference:
800-53|SC-29(1), 800-53r5|SC-29(1), GDPR|32.1.b, HIPAA|164.306(a)(1), ITSG-33|SC-29, ITSG-33|SC-29a., LEVEL|1A, QCSC-v1|5.2.1
Policy Value:
1
Actual Value:
1</t>
  </si>
  <si>
    <t>"2.3.2.1 (L1) Ensure 'Audit: Force audit policy subcategory settings (Windows Vista or later) to override audit policy category settings' is set to 'Enabled': [PASSED]"
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Prior to the introduction of auditing subcategories in Windows Vista, it was difficult to track events at a per-system or per-user level. The larger event categories created too many events and the key information that needed to be audited was difficult to find.
Solution:
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Impact:
None - this is the default behavior.
See Also:
https://workbench.cisecurity.org/benchmarks/16913
Reference:
800-171|3.3.1, 800-171|3.3.2, 800-171|3.3.6, 800-53|AU-3, 800-53|AU-3(1), 800-53|AU-7, 800-53|AU-12, 800-53r5|AU-3, 800-53r5|AU-3(1), 800-53r5|AU-7, 800-53r5|AU-12, CN-L3|7.1.2.3(a), CN-L3|7.1.2.3(b), CN-L3|7.1.2.3(c), CN-L3|7.1.3.3(a), CN-L3|7.1.3.3(b), CN-L3|8.1.4.3(b), CSCv7|6.2,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</si>
  <si>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"2.3.2.2 (L1) Ensure 'Audit: Shut down system immediately if unable to log security audits' is set to 'Disabled': [PASSED]"
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
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
Solution:
To establish the recommended configuration via GP, set the following UI path to Disabled :
Computer Configuration\Policies\Windows Settings\Security Settings\Local Policies\Security Options\Audit: Shut down system immediately if unable to log security audits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</si>
  <si>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"2.3.4.1 (L1) Ensure 'Devices: Prevent users from installing printer drivers' is set to 'Enabled':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
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GP, set the following UI path to Enabled :
Computer Configuration\Policies\Windows Settings\Security Settings\Local Policies\Security Options\Devices: Prevent users from installing printer drivers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</si>
  <si>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"2.3.6.1 (L1) Ensure 'Domain member: Digitally encrypt or sign secure channel data (always)' is set to 'Enabled': [PASSED]"
This policy setting determines whether all secure channel traffic that is initiated by the domain member must be signed or encrypted.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or sign secure channel data (always)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</si>
  <si>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"2.3.6.2 (L1) Ensure 'Domain member: Digitally encrypt secure channel data (when possible)' is set to 'Enabled': [PASSED]"
This policy setting determines whether a domain member should attempt to negotiate encryption for all secure channel traffic that it initiates.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secure channel data (when possible)
Impact:
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</si>
  <si>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"2.3.6.3 (L1) Ensure 'Domain member: Digitally sign secure channel data (when possible)' is set to 'Enabled': [PASSED]"
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sign secure channel data (when possible)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</si>
  <si>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"2.3.6.4 (L1) Ensure 'Domain member: Disable machine account password changes' is set to 'Disabled': [PASSED]"
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
Solution:
To establish the recommended configuration via GP, set the following UI path to Disabled :
Computer Configuration\Policies\Windows Settings\Security Settings\Local Policies\Security Options\Domain member: Disable machine account password changes
Impact:
None - this is the default behavior.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0
Actual Value:
0</t>
  </si>
  <si>
    <t>"2.3.6.5 (L1) Ensure 'Domain member: Maximum machine account password age' is set to '30 or fewer days, but not 0': [PASSED]"
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
Solution:
To establish the recommended configuration via GP, set the following UI path to 30 or fewer days, but not 0 :
Computer Configuration\Policies\Windows Settings\Security Settings\Local Policies\Security Options\Domain member: Maximum machine account password age
Impact:
None - this is the default behavior.
See Also:
https://workbench.cisecurity.org/benchmarks/16913
Reference:
800-171|3.5.2, 800-53|IA-5(1), 800-53r5|IA-5(1), CSCv8|5.2, CSF|PR.AC-1, CSF2.0|PR.AA-01, CSF2.0|PR.AA-03, GDPR|32.1.b, HIPAA|164.306(a)(1), HIPAA|164.312(a)(2)(i), HIPAA|164.312(d), ITSG-33|IA-5(1), LEVEL|1A, NESA|T5.2.3, QCSC-v1|5.2.2, QCSC-v1|13.2, SWIFT-CSCv1|4.1
Policy Value:
[1..30]
Actual Value:
30</t>
  </si>
  <si>
    <t>"2.3.6.6 (L1) Ensure 'Domain member: Require strong (Windows 2000 or later) session key' is set to 'Enabled': [PASSED]"
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Solution:
To establish the recommended configuration via GP, set the following UI path to Enabled :
Computer Configuration\Policies\Windows Settings\Security Settings\Local Policies\Security Options\Domain member: Require strong (Windows 2000 or later) session key
Impact:
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</si>
  <si>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"2.3.7.1 (L1) Ensure 'Interactive logon: Do not require CTRL+ALT+DEL' is set to 'Disabled': [PASSED]"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GP, set the following UI path to Disabled :
Computer Configuration\Policies\Windows Settings\Security Settings\Local Policies\Security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https://workbench.cisecurity.org/benchmarks/16913
Reference:
800-171|3.1.8, 800-171|3.1.18, 800-53|AC-7, 800-53|AC-19, 800-53r5|AC-7, 800-53r5|AC-19, CN-L3|8.1.4.1(b), CSCv8|4.10, CSF|PR.AC-3, CSF2.0|PR.AA-03, CSF2.0|PR.AA-05, GDPR|32.1.b, HIPAA|164.306(a)(1), ISO/IEC-27001|A.6.2.1, ITSG-33|AC-7, ITSG-33|AC-19, LEVEL|1A, NIAv2|AM24, QCSC-v1|3.2, QCSC-v1|5.2.2, QCSC-v1|13.2, TBA-FIISB|36.2.4, TBA-FIISB|45.1.2
Policy Value:
0
Actual Value:
0</t>
  </si>
  <si>
    <t>"2.3.7.2 (L1) Ensure 'Interactive logon: Don't display last signed-in' is set to 'Enabled': [PASSED]"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Configuration\Policies\Windows Settings\Security Settings\Local Policies\Security Options\Interactive logon: Don't display last signed-in
Note: In older versions of Microsoft Windows, this setting was named
Interactive logon: Do not display last user name
, but it was renamed starting with Windows Server 2019.
Impact:
The name of the last user to successfully log on will not be displayed in the Windows logon screen.
See Also:
https://workbench.cisecurity.org/benchmarks/16913
Reference:
800-171|3.1.8, 800-171|3.1.18, 800-53|AC-7, 800-53|AC-19, 800-53r5|AC-7, 800-53r5|AC-19, CN-L3|8.1.4.1(b), CSCv7|5.1, CSCv8|4.10, CSF|PR.AC-3, CSF2.0|PR.AA-03, CSF2.0|PR.AA-05, GDPR|32.1.b, HIPAA|164.306(a)(1), ISO/IEC-27001|A.6.2.1, ITSG-33|AC-7, ITSG-33|AC-19, LEVEL|1A, NIAv2|AM24, QCSC-v1|3.2, QCSC-v1|5.2.2, QCSC-v1|13.2, TBA-FIISB|36.2.4, TBA-FIISB|45.1.2
Policy Value:
1
Actual Value:
1</t>
  </si>
  <si>
    <t>"2.3.7.3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GP, set the following UI path to 900 or fewer seconds, but not 0 :
Computer Configuration\Policies\Windows Settings\Security Settings\Local Policies\Security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[1..900]
Actual Value:
900</t>
  </si>
  <si>
    <t>"2.3.7.4 (L1) Configure 'Interactive logon: Message text for users attempting to log on': [FAILED]"
This policy setting specifies a text message that displays to users when they log on.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See Also:
https://workbench.cisecurity.org/benchmarks/16913
Reference:
800-171|3.1.9, 800-53|AC-8, 800-53r5|AC-8, GDPR|32.1.b, HIPAA|164.306(a)(1), ITSG-33|AC-8, LEVEL|1A, NESA|M1.3.6, TBA-FIISB|45.2.4
Policy Value:
'All activities performed on this system will be monitored.'
Actual Value:
'First ERROR:  != all activities'</t>
  </si>
  <si>
    <t>"2.3.7.5 (L1) Configure 'Interactive logon: Message title for users attempting to log on': [FAILED]"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Impact:
Users will have to acknowledge a dialog box with the configured title before they can log on to the computer.
See Also:
https://workbench.cisecurity.org/benchmarks/16913
Reference:
800-171|3.1.9, 800-53|AC-8, 800-53r5|AC-8, GDPR|32.1.b, HIPAA|164.306(a)(1), ITSG-33|AC-8, LEVEL|1A, NESA|M1.3.6, TBA-FIISB|45.2.4
Policy Value:
'Notice and Consent Banner'
Actual Value:
'First ERROR:  != notice and'</t>
  </si>
  <si>
    <t>"2.3.7.6 (L2) Ensure 'Interactive logon: Number of previous logons to cache (in case domain controller is not available)' is set to '4 or fewer logon(s)' (MS only): [PASSED]"
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
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Solution:
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Impact:
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See Also:
https://workbench.cisecurity.org/benchmarks/16913
Reference:
800-171|3.5.2, 800-53|IA-5(13), 800-53r5|IA-5(13), CSF|PR.AC-1, CSF2.0|PR.AA-01, CSF2.0|PR.AA-03, GDPR|32.1.b, HIPAA|164.306(a)(1), HIPAA|164.312(a)(2)(i), HIPAA|164.312(d), ITSG-33|IA-5, LEVEL|2A, NESA|T5.2.3, QCSC-v1|5.2.2, QCSC-v1|13.2
Policy Value:
'^[43210]$'
Actual Value:
'4'</t>
  </si>
  <si>
    <t>"2.3.7.7 (L1) Ensure 'Interactive logon: Prompt user to change password before expiration' is set to 'between 5 and 14 days': [PASSED]"
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
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Solution:
To establish the recommended configuration via GP, set the following UI path to a value between 5 and 14 days :
Computer Configuration\Policies\Windows Settings\Security Settings\Local Policies\Security Options\Interactive logon: Prompt user to change password before expiration
Impact:
Users will see a dialog box prompt to change their password each time that they log on to the domain when their password is configured to expire between 5 and 14 days.
See Also:
https://workbench.cisecurity.org/benchmarks/16913
Reference:
800-171|3.5.2, 800-53|IA-5(1), 800-53r5|IA-5(1), CSF|PR.AC-1, CSF2.0|PR.AA-01, CSF2.0|PR.AA-03, GDPR|32.1.b, HIPAA|164.306(a)(1), HIPAA|164.312(a)(2)(i), HIPAA|164.312(d), ITSG-33|IA-5(1), LEVEL|1A, NESA|T5.2.3, QCSC-v1|5.2.2, QCSC-v1|13.2, SWIFT-CSCv1|4.1
Policy Value:
[5..14]
Actual Value:
5</t>
  </si>
  <si>
    <t>"2.3.7.8 (L1) Ensure 'Interactive logon: Require Domain Controller Authentication to unlock workstation' is set to 'Enabled' (MS only): [PASSED]"
Logon information is required to unlock a locked computer. For domain accounts, this security setting determines whether it is necessary to contact a Domain Controller to unlock a computer.
The recommended state for this setting is: Enabled
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Solution:
To implement the recommended configuration via GP, set the following UI path to Enabled:
Computer Configuration\Policies\Windows Settings\Security Settings\Local Policies\Security Options\Interactive logon: Require Domain Controller Authentication to unlock workstation
Impact:
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
Actual Value:
1</t>
  </si>
  <si>
    <t>"2.3.7.9 (L1) Ensure 'Interactive logon: Smart card removal behavior' is set to 'Lock Workstation' or higher: [PASSED]"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'^(1|2|3)$'
Actual Value:
'1'</t>
  </si>
  <si>
    <t>"2.3.8.1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</si>
  <si>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"2.3.8.2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</si>
  <si>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"2.3.8.3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GP, set the following UI path to Disabled :
Computer Configuration\Policies\Windows Settings\Security Settings\Local Policies\Security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</si>
  <si>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"2.3.9.1 (L1) Ensure 'Microsoft network server: Amount of idle time required before suspending session' is set to '15 or fewer minute(s)': [PASSED]"
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
Each SMB session consumes server resources, and numerous null sessions will slow the server or possibly cause it to fail. An attacker could repeatedly establish SMB sessions until the server's SMB services become slow or unresponsive.
Solution:
To establish the recommended configuration via GP, set the following UI path to 15 or fewer minute(s) :
Computer Configuration\Policies\Windows Settings\Security Settings\Local Policies\Security Options\Microsoft network server: Amount of idle time required before suspending session
Impact:
There will be little impact because SMB sessions will be re-established automatically if the client resumes activity.
See Also:
https://workbench.cisecurity.org/benchmarks/16913
Reference:
800-171|3.1.11, 800-53|AC-12, 800-53r5|AC-12, CN-L3|7.1.2.2(d), CN-L3|7.1.3.7(b), CN-L3|8.1.4.1(b), CSF2.0|PR.AA-03, GDPR|32.1.b, HIPAA|164.306(a)(1), HIPAA|164.312(a)(2)(iii), ITSG-33|AC-12, LEVEL|1A, NIAv2|NS49
Policy Value:
[1..15]
Actual Value:
15</t>
  </si>
  <si>
    <t>"2.3.9.2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</si>
  <si>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"2.3.9.3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</si>
  <si>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"2.3.9.4 (L1) Ensure 'Microsoft network server: Disconnect clients when logon hours expire' is set to 'Enabled': [PASSED]"
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
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
Solution:
To establish the recommended configuration via GP, set the following UI path to Enabled :
Computer Configuration\Policies\Windows Settings\Security Settings\Local Policies\Security Options\Microsoft network server: Disconnect clients when logon hours expire
Impact:
None - this is the default behavior. If logon hours are not used in your organization, this policy setting will have no impact. If logon hours are used, existing user sessions will be forcibly terminated when their logon hours expire.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LEVEL|1A, NESA|M5.3.1, NIAv2|AM28, NIAv2|NS5j, NIAv2|SS14e, QCSC-v1|5.2.2, QCSC-v1|8.2.1, QCSC-v1|13.2, QCSC-v1|15.2
Policy Value:
1
Actual Value:
1</t>
  </si>
  <si>
    <t>"2.3.9.5 (L1) Ensure 'Microsoft network server: Server SPN target name validation level' is set to 'Accept if provided by client' or higher (MS only): [FAILED]"
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The identity of a computer can be spoofed to gain unauthorized access to network resources.
Solution:
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Impact:
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 2
Actual Value:
0</t>
  </si>
  <si>
    <t>"5.2 (L2) Ensure 'Print Spooler (Spooler)' is set to 'Disabled' (MS only): [PASSED]"
This service spools print jobs and handles interaction with printers.
The recommended state for this setting is: Disabled
Disabling the Print Spooler (Spooler) service mitigates the PrintNightmare vulnerability (
CVE-2021-34527
) and other attacks against the service.
Solution:
To establish the recommended configuration via GP, set the following UI path to: Disabled :
Computer Configuration\Policies\Windows Settings\Security Settings\System Services\Print Spooler
Impact:
Member Servers will not be able to act as a print server, sharing printers for clients.
Applications on and users logged in to Member Servers will not be able to print, including printing to files (such as Adobe Portable Document Format (PDF)) which uses the Print Spooler service.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4
Actual Value:
4</t>
  </si>
  <si>
    <t>"9.1.1 (L1) Ensure 'Windows Firewall: Domain: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Properties\Domain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</si>
  <si>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"9.1.2 (L1) Ensure 'Windows Firewall: Domain: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Properties\Domain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</si>
  <si>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"9.1.3 (L1) Ensure 'Windows Firewall: Domain: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Properties\Domain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</si>
  <si>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"9.1.4 (L1) Ensure 'Windows Firewall: Domain: Logging: Name'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%SystemRoot%\System32\logfiles\firewall\domainfw.log :
Computer Configuration\Policies\Windows Settings\Security Settings\Windows Defender Firewall with Advanced Security\Windows Defender Firewall with Advanced Security\Windows Firewall Properties\Domain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'%SYSTEMROOT%\System32\logfiles\firewall\domainfw.log'
Actual Value:
'%SystemRoot%\System32\logfiles\firewall\domainfw.log'</t>
  </si>
  <si>
    <t>"9.1.5 (L1) Ensure 'Windows Firewall: Domain: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Properties\Domain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</si>
  <si>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"9.1.6 (L1) Ensure 'Windows Firewall: Domain: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</si>
  <si>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"9.1.7 (L1) Ensure 'Windows Firewall: Domain: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</si>
  <si>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"9.2.1 (L1) Ensure 'Windows Firewall: Private: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Properties\Private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</si>
  <si>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"9.2.2 (L1) Ensure 'Windows Firewall: Private: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Properties\Private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</si>
  <si>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"9.2.3 (L1) Ensure 'Windows Firewall: Private: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Properties\Private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</si>
  <si>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"9.2.4 (L1) Ensure 'Windows Firewall: Private: Logging: Name'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%SystemRoot%\System32\logfiles\firewall\privatefw.log :
Computer Configuration\Policies\Windows Settings\Security Settings\Windows Defender Firewall with Advanced Security\Windows Defender Firewall with Advanced Security\Windows Firewall Properties\Private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'%SYSTEMROOT%\System32\logfiles\firewall\privatefw.log'
Actual Value:
'%SystemRoot%\System32\logfiles\firewall\privatefw.log'</t>
  </si>
  <si>
    <t>"9.2.5 (L1) Ensure 'Windows Firewall: Private: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Properties\Private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</si>
  <si>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"9.2.6 (L1) Ensure 'Windows Firewall: Private: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</si>
  <si>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"9.2.7 (L1) Ensure 'Windows Firewall: Private: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</si>
  <si>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"9.3.1 (L1) Ensure 'Windows Firewall: Public: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Computer Configuration\Policies\Windows Settings\Security Settings\Windows Defender Firewall with Advanced Security\Windows Defender Firewall with Advanced Security\Windows Firewall Properties\Public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</si>
  <si>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"9.3.2 (L1) Ensure 'Windows Firewall: Public: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Properties\Public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</si>
  <si>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"9.3.3 (L1) Ensure 'Windows Firewall: Public: Settings: Display a notification' is set to 'No': [PASSED]"
Select this option to have Windows Firewall with Advanced Security display notifications to the user when a program is blocked from receiving inbound connections.
The recommended state for this setting is: No
Some organizations may prefer to avoid alarming users when firewall rules block certain types of network activity. However, notifications can be helpful when troubleshooting network issues involving the firewall.
Solution:
To establish the recommended configuration via GP, set the following UI path to 'No':
Computer Configuration\Policies\Windows Settings\Security Settings\Windows Defender Firewall with Advanced Security\Windows Defender Firewall with Advanced Security\Windows Firewall Properties\Public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</si>
  <si>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"9.3.4 (L1) Ensure 'Windows Firewall: Public: Settings: Apply local firewall rules' is set to 'No': [FAILED]"
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firewall rules
Impact:
Administrators can still create firewall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NULL</t>
  </si>
  <si>
    <t>"9.3.5 (L1) Ensure 'Windows Firewall: Public: Settings: Apply local connection security rules' is set to 'No': [FAILED]"
This setting controls whether local administrators are allowed to create connection security rules that apply together with connection security rules configured by Group Policy.
The recommended state for this setting is: No
Users with administrative privileges might create firewall rules that expose the system to remote attack.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connection security rules
Impact:
Administrators can still create local connection security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NULL</t>
  </si>
  <si>
    <t>"9.3.6 (L1) Ensure 'Windows Firewall: Public: Logging: Name'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%SystemRoot%\System32\logfiles\firewall\publicfw.log :
Computer Configuration\Policies\Windows Settings\Security Settings\Windows Defender Firewall with Advanced Security\Windows Defender Firewall with Advanced Security\Windows Firewall Properties\Public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'%SYSTEMROOT%\System32\logfiles\firewall\publicfw.log'
Actual Value:
'%SystemRoot%\System32\logfiles\firewall\publicfw.log'</t>
  </si>
  <si>
    <t>"9.3.7 (L1) Ensure 'Windows Firewall: Public: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Properties\Public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</si>
  <si>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"9.3.8 (L1) Ensure 'Windows Firewall: Public: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Security\Public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</si>
  <si>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"9.3.9 (L1) Ensure 'Windows Firewall: Public: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Properties\Public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</si>
  <si>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Update script</t>
  </si>
  <si>
    <t>Wrong number (20) in configuration script</t>
  </si>
  <si>
    <t>Updated config value to 10</t>
  </si>
  <si>
    <t>Updated config value to 15</t>
  </si>
  <si>
    <t>Wrong number (5) in configuration script</t>
  </si>
  <si>
    <t>none</t>
  </si>
  <si>
    <t>None required</t>
  </si>
  <si>
    <t>Compat assurance set to true which prevented this from applying. Value is applied if compat assurance is disabled. Will set this to false for next test to ensure passes.</t>
  </si>
  <si>
    <t>No message was set for testing. Will set for next iteration</t>
  </si>
  <si>
    <t>Update reg key value to AllowLocalPolicyMerge</t>
  </si>
  <si>
    <t>Update reg key value to AllowLocalIPsecPolicyMerge</t>
  </si>
  <si>
    <t>Wrong registry key applied. Will correct.</t>
  </si>
  <si>
    <t>The reg key applied was a DWORD, but config calls for SZ, so this needs to be corrected</t>
  </si>
  <si>
    <t>Update script so an SZ key is created instead of DWORD</t>
  </si>
  <si>
    <t>Add RequirePrivacy option to reg entry</t>
  </si>
  <si>
    <t>Additional registry value will be added</t>
  </si>
  <si>
    <t>None - LAPS Related</t>
  </si>
  <si>
    <t>Setting is related to LAPS configuration. LAPS needs to be integrated separately from this script</t>
  </si>
  <si>
    <t>update script</t>
  </si>
  <si>
    <t>Need to update regkey to DisableCloudOptimizedContent</t>
  </si>
  <si>
    <t>Change compat assurance param</t>
  </si>
  <si>
    <t>override value was added manually to script to oppose setting. Removing for next iteration to resolve failure</t>
  </si>
  <si>
    <t>Remove override</t>
  </si>
  <si>
    <t>Previous CIS recommended "Disabled", but now it is "Enabled". Need to update reg value</t>
  </si>
  <si>
    <t>Change reg value to 1</t>
  </si>
  <si>
    <t>User settings. Skip for now</t>
  </si>
  <si>
    <t>These settings are applied to all users under HKU. May implement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</si>
</sst>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horizontal="left" vertical="top"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62715</xdr:colOff>
          <xdr:row>84</xdr:row>
          <xdr:rowOff>123885</xdr:rowOff>
        </xdr:from>
        <xdr:to>
          <xdr:col>5</xdr:col>
          <xdr:colOff>817218</xdr:colOff>
          <xdr:row>84</xdr:row>
          <xdr:rowOff>690219</xdr:rowOff>
        </xdr:to>
        <xdr:sp macro="" textlink="">
          <xdr:nvSpPr>
            <xdr:cNvPr id="1036" name="Object 12" hidden="1">
              <a:extLst>
                <a:ext uri="{63B3BB69-23CF-44E3-9099-C40C66FF867C}">
                  <a14:compatExt spid="_x0000_s1036"/>
                </a:ext>
                <a:ext uri="{FF2B5EF4-FFF2-40B4-BE49-F238E27FC236}">
                  <a16:creationId xmlns:a16="http://schemas.microsoft.com/office/drawing/2014/main" id="{563F4048-AF70-FB94-641C-09FA10ED839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287131</xdr:colOff>
          <xdr:row>35</xdr:row>
          <xdr:rowOff>220869</xdr:rowOff>
        </xdr:from>
        <xdr:to>
          <xdr:col>5</xdr:col>
          <xdr:colOff>993914</xdr:colOff>
          <xdr:row>36</xdr:row>
          <xdr:rowOff>524352</xdr:rowOff>
        </xdr:to>
        <xdr:sp macro="" textlink="">
          <xdr:nvSpPr>
            <xdr:cNvPr id="1037" name="Object 13" hidden="1">
              <a:extLst>
                <a:ext uri="{63B3BB69-23CF-44E3-9099-C40C66FF867C}">
                  <a14:compatExt spid="_x0000_s1037"/>
                </a:ext>
                <a:ext uri="{FF2B5EF4-FFF2-40B4-BE49-F238E27FC236}">
                  <a16:creationId xmlns:a16="http://schemas.microsoft.com/office/drawing/2014/main" id="{BBA712A1-7EB7-7F3B-47A3-509FCD4A1DA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302621</xdr:colOff>
          <xdr:row>32</xdr:row>
          <xdr:rowOff>22086</xdr:rowOff>
        </xdr:from>
        <xdr:to>
          <xdr:col>5</xdr:col>
          <xdr:colOff>1008268</xdr:colOff>
          <xdr:row>32</xdr:row>
          <xdr:rowOff>552173</xdr:rowOff>
        </xdr:to>
        <xdr:sp macro="" textlink="">
          <xdr:nvSpPr>
            <xdr:cNvPr id="1038" name="Object 14" hidden="1">
              <a:extLst>
                <a:ext uri="{63B3BB69-23CF-44E3-9099-C40C66FF867C}">
                  <a14:compatExt spid="_x0000_s1038"/>
                </a:ext>
                <a:ext uri="{FF2B5EF4-FFF2-40B4-BE49-F238E27FC236}">
                  <a16:creationId xmlns:a16="http://schemas.microsoft.com/office/drawing/2014/main" id="{6422ABE1-E1E0-7AF1-1A67-54F7229AE6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143565</xdr:colOff>
          <xdr:row>88</xdr:row>
          <xdr:rowOff>44174</xdr:rowOff>
        </xdr:from>
        <xdr:to>
          <xdr:col>5</xdr:col>
          <xdr:colOff>955261</xdr:colOff>
          <xdr:row>88</xdr:row>
          <xdr:rowOff>653436</xdr:rowOff>
        </xdr:to>
        <xdr:sp macro="" textlink="">
          <xdr:nvSpPr>
            <xdr:cNvPr id="1039" name="Object 15" hidden="1">
              <a:extLst>
                <a:ext uri="{63B3BB69-23CF-44E3-9099-C40C66FF867C}">
                  <a14:compatExt spid="_x0000_s1039"/>
                </a:ext>
                <a:ext uri="{FF2B5EF4-FFF2-40B4-BE49-F238E27FC236}">
                  <a16:creationId xmlns:a16="http://schemas.microsoft.com/office/drawing/2014/main" id="{FE27A2C7-1A31-F704-8B4E-16C555AD0C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176695</xdr:colOff>
          <xdr:row>117</xdr:row>
          <xdr:rowOff>104913</xdr:rowOff>
        </xdr:from>
        <xdr:to>
          <xdr:col>5</xdr:col>
          <xdr:colOff>927652</xdr:colOff>
          <xdr:row>117</xdr:row>
          <xdr:rowOff>662689</xdr:rowOff>
        </xdr:to>
        <xdr:sp macro="" textlink="">
          <xdr:nvSpPr>
            <xdr:cNvPr id="1040" name="Object 16" hidden="1">
              <a:extLst>
                <a:ext uri="{63B3BB69-23CF-44E3-9099-C40C66FF867C}">
                  <a14:compatExt spid="_x0000_s1040"/>
                </a:ext>
                <a:ext uri="{FF2B5EF4-FFF2-40B4-BE49-F238E27FC236}">
                  <a16:creationId xmlns:a16="http://schemas.microsoft.com/office/drawing/2014/main" id="{D3B847A8-FA48-792D-78C1-BC257FE7EED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149087</xdr:colOff>
          <xdr:row>138</xdr:row>
          <xdr:rowOff>44174</xdr:rowOff>
        </xdr:from>
        <xdr:to>
          <xdr:col>5</xdr:col>
          <xdr:colOff>1063487</xdr:colOff>
          <xdr:row>138</xdr:row>
          <xdr:rowOff>723348</xdr:rowOff>
        </xdr:to>
        <xdr:sp macro="" textlink="">
          <xdr:nvSpPr>
            <xdr:cNvPr id="1041" name="Object 17" hidden="1">
              <a:extLst>
                <a:ext uri="{63B3BB69-23CF-44E3-9099-C40C66FF867C}">
                  <a14:compatExt spid="_x0000_s1041"/>
                </a:ext>
                <a:ext uri="{FF2B5EF4-FFF2-40B4-BE49-F238E27FC236}">
                  <a16:creationId xmlns:a16="http://schemas.microsoft.com/office/drawing/2014/main" id="{7CBCBC99-490D-9A71-D836-F49691AF85A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146050</xdr:colOff>
          <xdr:row>139</xdr:row>
          <xdr:rowOff>44450</xdr:rowOff>
        </xdr:from>
        <xdr:to>
          <xdr:col>5</xdr:col>
          <xdr:colOff>1060450</xdr:colOff>
          <xdr:row>139</xdr:row>
          <xdr:rowOff>722519</xdr:rowOff>
        </xdr:to>
        <xdr:sp macro="" textlink="">
          <xdr:nvSpPr>
            <xdr:cNvPr id="1042" name="Object 18" hidden="1">
              <a:extLst>
                <a:ext uri="{63B3BB69-23CF-44E3-9099-C40C66FF867C}">
                  <a14:compatExt spid="_x0000_s1042"/>
                </a:ext>
                <a:ext uri="{FF2B5EF4-FFF2-40B4-BE49-F238E27FC236}">
                  <a16:creationId xmlns:a16="http://schemas.microsoft.com/office/drawing/2014/main" id="{EC3A1C02-9412-3D24-12A4-51546293A7A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115957</xdr:colOff>
          <xdr:row>175</xdr:row>
          <xdr:rowOff>11043</xdr:rowOff>
        </xdr:from>
        <xdr:to>
          <xdr:col>5</xdr:col>
          <xdr:colOff>999435</xdr:colOff>
          <xdr:row>175</xdr:row>
          <xdr:rowOff>673652</xdr:rowOff>
        </xdr:to>
        <xdr:sp macro="" textlink="">
          <xdr:nvSpPr>
            <xdr:cNvPr id="1043" name="Object 19" hidden="1">
              <a:extLst>
                <a:ext uri="{63B3BB69-23CF-44E3-9099-C40C66FF867C}">
                  <a14:compatExt spid="_x0000_s1043"/>
                </a:ext>
                <a:ext uri="{FF2B5EF4-FFF2-40B4-BE49-F238E27FC236}">
                  <a16:creationId xmlns:a16="http://schemas.microsoft.com/office/drawing/2014/main" id="{4DC2B87E-BC23-E913-11E5-598D7F2EE73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132522</xdr:colOff>
          <xdr:row>183</xdr:row>
          <xdr:rowOff>16565</xdr:rowOff>
        </xdr:from>
        <xdr:to>
          <xdr:col>5</xdr:col>
          <xdr:colOff>822739</xdr:colOff>
          <xdr:row>183</xdr:row>
          <xdr:rowOff>533394</xdr:rowOff>
        </xdr:to>
        <xdr:sp macro="" textlink="">
          <xdr:nvSpPr>
            <xdr:cNvPr id="1044" name="Object 20" hidden="1">
              <a:extLst>
                <a:ext uri="{63B3BB69-23CF-44E3-9099-C40C66FF867C}">
                  <a14:compatExt spid="_x0000_s1044"/>
                </a:ext>
                <a:ext uri="{FF2B5EF4-FFF2-40B4-BE49-F238E27FC236}">
                  <a16:creationId xmlns:a16="http://schemas.microsoft.com/office/drawing/2014/main" id="{2C1181DA-588F-FFA0-B3C5-A2D03901273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292653</xdr:colOff>
          <xdr:row>206</xdr:row>
          <xdr:rowOff>27610</xdr:rowOff>
        </xdr:from>
        <xdr:to>
          <xdr:col>5</xdr:col>
          <xdr:colOff>982870</xdr:colOff>
          <xdr:row>206</xdr:row>
          <xdr:rowOff>543814</xdr:rowOff>
        </xdr:to>
        <xdr:sp macro="" textlink="">
          <xdr:nvSpPr>
            <xdr:cNvPr id="1045" name="Object 21" hidden="1">
              <a:extLst>
                <a:ext uri="{63B3BB69-23CF-44E3-9099-C40C66FF867C}">
                  <a14:compatExt spid="_x0000_s1045"/>
                </a:ext>
                <a:ext uri="{FF2B5EF4-FFF2-40B4-BE49-F238E27FC236}">
                  <a16:creationId xmlns:a16="http://schemas.microsoft.com/office/drawing/2014/main" id="{1766CFC2-036A-2084-B7C3-F4552C6826C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171174</xdr:colOff>
          <xdr:row>297</xdr:row>
          <xdr:rowOff>0</xdr:rowOff>
        </xdr:from>
        <xdr:to>
          <xdr:col>5</xdr:col>
          <xdr:colOff>1085574</xdr:colOff>
          <xdr:row>297</xdr:row>
          <xdr:rowOff>685800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FB6E804D-EFCD-4928-A95F-A5AC7C94C40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160131</xdr:colOff>
          <xdr:row>313</xdr:row>
          <xdr:rowOff>209826</xdr:rowOff>
        </xdr:from>
        <xdr:to>
          <xdr:col>5</xdr:col>
          <xdr:colOff>933174</xdr:colOff>
          <xdr:row>314</xdr:row>
          <xdr:rowOff>561816</xdr:rowOff>
        </xdr:to>
        <xdr:sp macro="" textlink="">
          <xdr:nvSpPr>
            <xdr:cNvPr id="1047" name="Object 23" hidden="1">
              <a:extLst>
                <a:ext uri="{63B3BB69-23CF-44E3-9099-C40C66FF867C}">
                  <a14:compatExt spid="_x0000_s1047"/>
                </a:ext>
                <a:ext uri="{FF2B5EF4-FFF2-40B4-BE49-F238E27FC236}">
                  <a16:creationId xmlns:a16="http://schemas.microsoft.com/office/drawing/2014/main" id="{28EEF55E-1077-E96D-FC89-EE7491FCFCF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176696</xdr:colOff>
          <xdr:row>360</xdr:row>
          <xdr:rowOff>93870</xdr:rowOff>
        </xdr:from>
        <xdr:to>
          <xdr:col>5</xdr:col>
          <xdr:colOff>1091096</xdr:colOff>
          <xdr:row>360</xdr:row>
          <xdr:rowOff>779670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37435E8A-6875-E7EF-C1A7-60DC5E2DF6E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177800</xdr:colOff>
          <xdr:row>361</xdr:row>
          <xdr:rowOff>95250</xdr:rowOff>
        </xdr:from>
        <xdr:to>
          <xdr:col>5</xdr:col>
          <xdr:colOff>1092200</xdr:colOff>
          <xdr:row>361</xdr:row>
          <xdr:rowOff>781050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30869EF6-E1E1-EBC6-0B74-ECAE1C8F49E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187739</xdr:colOff>
          <xdr:row>378</xdr:row>
          <xdr:rowOff>77304</xdr:rowOff>
        </xdr:from>
        <xdr:to>
          <xdr:col>5</xdr:col>
          <xdr:colOff>911086</xdr:colOff>
          <xdr:row>378</xdr:row>
          <xdr:rowOff>618504</xdr:rowOff>
        </xdr:to>
        <xdr:sp macro="" textlink="">
          <xdr:nvSpPr>
            <xdr:cNvPr id="1050" name="Object 26" hidden="1">
              <a:extLst>
                <a:ext uri="{63B3BB69-23CF-44E3-9099-C40C66FF867C}">
                  <a14:compatExt spid="_x0000_s1050"/>
                </a:ext>
                <a:ext uri="{FF2B5EF4-FFF2-40B4-BE49-F238E27FC236}">
                  <a16:creationId xmlns:a16="http://schemas.microsoft.com/office/drawing/2014/main" id="{A16904E9-98EB-23F2-C92A-D2B85D5941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image" Target="../media/image7.emf"/><Relationship Id="rId26" Type="http://schemas.openxmlformats.org/officeDocument/2006/relationships/image" Target="../media/image11.emf"/><Relationship Id="rId3" Type="http://schemas.openxmlformats.org/officeDocument/2006/relationships/vmlDrawing" Target="../drawings/vmlDrawing1.vml"/><Relationship Id="rId21" Type="http://schemas.openxmlformats.org/officeDocument/2006/relationships/oleObject" Target="../embeddings/oleObject10.bin"/><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image" Target="../media/image8.emf"/><Relationship Id="rId29" Type="http://schemas.openxmlformats.org/officeDocument/2006/relationships/oleObject" Target="../embeddings/oleObject14.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24" Type="http://schemas.openxmlformats.org/officeDocument/2006/relationships/image" Target="../media/image10.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oleObject" Target="../embeddings/oleObject11.bin"/><Relationship Id="rId28" Type="http://schemas.openxmlformats.org/officeDocument/2006/relationships/image" Target="../media/image12.emf"/><Relationship Id="rId10" Type="http://schemas.openxmlformats.org/officeDocument/2006/relationships/oleObject" Target="../embeddings/oleObject4.bin"/><Relationship Id="rId19" Type="http://schemas.openxmlformats.org/officeDocument/2006/relationships/oleObject" Target="../embeddings/oleObject9.bin"/><Relationship Id="rId31" Type="http://schemas.openxmlformats.org/officeDocument/2006/relationships/image" Target="../media/image13.emf"/><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 Id="rId22" Type="http://schemas.openxmlformats.org/officeDocument/2006/relationships/image" Target="../media/image9.emf"/><Relationship Id="rId27" Type="http://schemas.openxmlformats.org/officeDocument/2006/relationships/oleObject" Target="../embeddings/oleObject13.bin"/><Relationship Id="rId30" Type="http://schemas.openxmlformats.org/officeDocument/2006/relationships/oleObject" Target="../embeddings/oleObject1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6"/>
  <sheetViews>
    <sheetView tabSelected="1" zoomScale="115" zoomScaleNormal="115" workbookViewId="0"/>
  </sheetViews>
  <sheetFormatPr defaultColWidth="47.7265625" defaultRowHeight="18" customHeight="1" x14ac:dyDescent="0.35"/>
  <cols>
    <col min="1" max="1" width="20.453125" bestFit="1" customWidth="1"/>
    <col min="2" max="2" width="18.453125" customWidth="1"/>
    <col min="3" max="3" width="44.6328125" bestFit="1" customWidth="1"/>
    <col min="4" max="4" width="80.1796875" style="16" customWidth="1"/>
    <col min="5" max="5" width="57.90625" bestFit="1" customWidth="1"/>
    <col min="6" max="6" width="23.1796875" customWidth="1"/>
    <col min="7" max="7" width="29.81640625" customWidth="1"/>
    <col min="8" max="12" width="2.81640625" bestFit="1" customWidth="1"/>
    <col min="13" max="13" width="2.6328125" bestFit="1" customWidth="1"/>
  </cols>
  <sheetData>
    <row r="1" spans="1:13" ht="18" customHeight="1" x14ac:dyDescent="0.35">
      <c r="A1" s="1" t="s">
        <v>0</v>
      </c>
      <c r="B1" s="2">
        <f>COUNTIF(B5:B8274,"PASSED")</f>
        <v>356</v>
      </c>
      <c r="C1" s="3"/>
    </row>
    <row r="2" spans="1:13" ht="18" customHeight="1" x14ac:dyDescent="0.35">
      <c r="A2" s="4" t="s">
        <v>1</v>
      </c>
      <c r="B2" s="5">
        <f>COUNTIF(B5:B8275,"FAILED")</f>
        <v>44</v>
      </c>
      <c r="C2" s="6"/>
    </row>
    <row r="3" spans="1:13" ht="18" customHeight="1" x14ac:dyDescent="0.35">
      <c r="A3" s="7" t="s">
        <v>2</v>
      </c>
      <c r="B3" s="8">
        <f>COUNTIF(G7:G8276,"None")</f>
        <v>17</v>
      </c>
      <c r="C3" s="9"/>
    </row>
    <row r="4" spans="1:13" ht="18" customHeight="1" x14ac:dyDescent="0.35">
      <c r="A4" s="10" t="s">
        <v>3</v>
      </c>
      <c r="B4" s="5">
        <f>B2-B3</f>
        <v>27</v>
      </c>
      <c r="C4" s="6"/>
    </row>
    <row r="5" spans="1:13" ht="18" customHeight="1" x14ac:dyDescent="0.35">
      <c r="A5" s="11"/>
      <c r="C5" s="12"/>
    </row>
    <row r="6" spans="1:13" s="14" customFormat="1" ht="18" customHeight="1" x14ac:dyDescent="0.35">
      <c r="A6" s="13" t="s">
        <v>4</v>
      </c>
      <c r="B6" s="14" t="s">
        <v>5</v>
      </c>
      <c r="C6" s="15" t="s">
        <v>6</v>
      </c>
      <c r="D6" s="18" t="s">
        <v>7</v>
      </c>
      <c r="E6" s="14" t="s">
        <v>8</v>
      </c>
      <c r="F6" s="14" t="s">
        <v>9</v>
      </c>
      <c r="G6" s="14" t="s">
        <v>10</v>
      </c>
      <c r="H6" s="14" t="s">
        <v>11</v>
      </c>
      <c r="I6" s="14" t="s">
        <v>12</v>
      </c>
      <c r="J6" s="14" t="s">
        <v>13</v>
      </c>
      <c r="K6" s="14" t="s">
        <v>14</v>
      </c>
      <c r="L6" s="14" t="s">
        <v>15</v>
      </c>
      <c r="M6" s="14" t="s">
        <v>16</v>
      </c>
    </row>
    <row r="7" spans="1:13" ht="18" customHeight="1" x14ac:dyDescent="0.35">
      <c r="A7" t="str">
        <f>MID(D7,2,FIND(")",D7,1)-5)</f>
        <v xml:space="preserve">1.1.1 </v>
      </c>
      <c r="B7" t="str">
        <f>IF(ISNUMBER(FIND("[PASSED]",D7,1)),"PASSED","FAILED")</f>
        <v>PASSED</v>
      </c>
      <c r="D7" s="16" t="s">
        <v>17</v>
      </c>
      <c r="H7">
        <v>1</v>
      </c>
      <c r="I7">
        <v>1</v>
      </c>
      <c r="J7">
        <v>1</v>
      </c>
    </row>
    <row r="8" spans="1:13" ht="18" customHeight="1" x14ac:dyDescent="0.35">
      <c r="A8" t="str">
        <f>MID(D8,2,FIND(")",D8,1)-5)</f>
        <v xml:space="preserve">1.1.2 </v>
      </c>
      <c r="B8" t="str">
        <f t="shared" ref="B8:B71" si="0">IF(ISNUMBER(FIND("[PASSED]",D8,1)),"PASSED","FAILED")</f>
        <v>PASSED</v>
      </c>
      <c r="D8" s="16" t="s">
        <v>18</v>
      </c>
      <c r="H8">
        <v>1</v>
      </c>
      <c r="I8">
        <v>1</v>
      </c>
      <c r="J8">
        <v>2</v>
      </c>
    </row>
    <row r="9" spans="1:13" ht="18" customHeight="1" x14ac:dyDescent="0.35">
      <c r="A9" t="str">
        <f>MID(D9,2,FIND(")",D9,1)-5)</f>
        <v xml:space="preserve">1.1.3 </v>
      </c>
      <c r="B9" t="str">
        <f t="shared" si="0"/>
        <v>PASSED</v>
      </c>
      <c r="D9" s="16" t="s">
        <v>19</v>
      </c>
      <c r="H9">
        <v>1</v>
      </c>
      <c r="I9">
        <v>1</v>
      </c>
      <c r="J9">
        <v>3</v>
      </c>
    </row>
    <row r="10" spans="1:13" ht="18" customHeight="1" x14ac:dyDescent="0.35">
      <c r="A10" t="str">
        <f>MID(D10,2,FIND(")",D10,1)-5)</f>
        <v xml:space="preserve">1.1.4 </v>
      </c>
      <c r="B10" t="str">
        <f t="shared" si="0"/>
        <v>PASSED</v>
      </c>
      <c r="D10" s="16" t="s">
        <v>20</v>
      </c>
      <c r="H10">
        <v>1</v>
      </c>
      <c r="I10">
        <v>1</v>
      </c>
      <c r="J10">
        <v>4</v>
      </c>
    </row>
    <row r="11" spans="1:13" ht="18" customHeight="1" x14ac:dyDescent="0.35">
      <c r="A11" t="str">
        <f>MID(D11,2,FIND(")",D11,1)-5)</f>
        <v xml:space="preserve">1.1.5 </v>
      </c>
      <c r="B11" t="str">
        <f t="shared" si="0"/>
        <v>PASSED</v>
      </c>
      <c r="D11" s="16" t="s">
        <v>21</v>
      </c>
      <c r="H11">
        <v>1</v>
      </c>
      <c r="I11">
        <v>1</v>
      </c>
      <c r="J11">
        <v>5</v>
      </c>
    </row>
    <row r="12" spans="1:13" ht="18" customHeight="1" x14ac:dyDescent="0.35">
      <c r="A12" t="str">
        <f>MID(D12,2,FIND(")",D12,1)-5)</f>
        <v xml:space="preserve">1.1.6 </v>
      </c>
      <c r="B12" t="str">
        <f t="shared" si="0"/>
        <v>PASSED</v>
      </c>
      <c r="D12" s="16" t="s">
        <v>22</v>
      </c>
      <c r="H12">
        <v>1</v>
      </c>
      <c r="I12">
        <v>1</v>
      </c>
      <c r="J12">
        <v>6</v>
      </c>
    </row>
    <row r="13" spans="1:13" ht="18" customHeight="1" x14ac:dyDescent="0.35">
      <c r="A13" t="str">
        <f>MID(D13,2,FIND(")",D13,1)-5)</f>
        <v xml:space="preserve">1.1.7 </v>
      </c>
      <c r="B13" t="str">
        <f t="shared" si="0"/>
        <v>PASSED</v>
      </c>
      <c r="D13" s="16" t="s">
        <v>23</v>
      </c>
      <c r="H13">
        <v>1</v>
      </c>
      <c r="I13">
        <v>1</v>
      </c>
      <c r="J13">
        <v>7</v>
      </c>
    </row>
    <row r="14" spans="1:13" ht="18" customHeight="1" x14ac:dyDescent="0.35">
      <c r="A14" t="str">
        <f>MID(D14,2,FIND(")",D14,1)-5)</f>
        <v xml:space="preserve">1.2.1 </v>
      </c>
      <c r="B14" t="str">
        <f t="shared" si="0"/>
        <v>PASSED</v>
      </c>
      <c r="D14" s="16" t="s">
        <v>24</v>
      </c>
      <c r="H14">
        <v>1</v>
      </c>
      <c r="I14">
        <v>2</v>
      </c>
      <c r="J14">
        <v>1</v>
      </c>
    </row>
    <row r="15" spans="1:13" ht="18" customHeight="1" x14ac:dyDescent="0.35">
      <c r="A15" t="str">
        <f>MID(D15,2,FIND(")",D15,1)-5)</f>
        <v xml:space="preserve">1.2.2 </v>
      </c>
      <c r="B15" t="str">
        <f t="shared" si="0"/>
        <v>FAILED</v>
      </c>
      <c r="C15" t="s">
        <v>419</v>
      </c>
      <c r="D15" s="16" t="s">
        <v>25</v>
      </c>
      <c r="E15" t="s">
        <v>418</v>
      </c>
      <c r="G15" t="s">
        <v>417</v>
      </c>
      <c r="H15">
        <v>1</v>
      </c>
      <c r="I15">
        <v>2</v>
      </c>
      <c r="J15">
        <v>2</v>
      </c>
    </row>
    <row r="16" spans="1:13" ht="18" customHeight="1" x14ac:dyDescent="0.35">
      <c r="A16" t="str">
        <f>MID(D16,2,FIND(")",D16,1)-5)</f>
        <v xml:space="preserve">1.2.3 </v>
      </c>
      <c r="B16" t="str">
        <f t="shared" si="0"/>
        <v>PASSED</v>
      </c>
      <c r="D16" s="16" t="s">
        <v>26</v>
      </c>
      <c r="H16">
        <v>1</v>
      </c>
      <c r="I16">
        <v>2</v>
      </c>
      <c r="J16">
        <v>3</v>
      </c>
    </row>
    <row r="17" spans="1:10" ht="18" customHeight="1" x14ac:dyDescent="0.35">
      <c r="A17" t="str">
        <f>MID(D17,2,FIND(")",D17,1)-5)</f>
        <v xml:space="preserve">1.2.4 </v>
      </c>
      <c r="B17" t="str">
        <f t="shared" si="0"/>
        <v>FAILED</v>
      </c>
      <c r="C17" t="s">
        <v>420</v>
      </c>
      <c r="D17" s="16" t="s">
        <v>27</v>
      </c>
      <c r="E17" t="s">
        <v>421</v>
      </c>
      <c r="G17" t="s">
        <v>417</v>
      </c>
      <c r="H17">
        <v>1</v>
      </c>
      <c r="I17">
        <v>2</v>
      </c>
      <c r="J17">
        <v>4</v>
      </c>
    </row>
    <row r="18" spans="1:10" ht="18" customHeight="1" x14ac:dyDescent="0.35">
      <c r="A18" t="str">
        <f>MID(D18,2,FIND(")",D18,1)-5)</f>
        <v xml:space="preserve">2.2.1 </v>
      </c>
      <c r="B18" t="str">
        <f t="shared" si="0"/>
        <v>PASSED</v>
      </c>
      <c r="D18" s="16" t="s">
        <v>290</v>
      </c>
      <c r="H18">
        <v>2</v>
      </c>
      <c r="I18">
        <v>2</v>
      </c>
      <c r="J18">
        <v>1</v>
      </c>
    </row>
    <row r="19" spans="1:10" ht="18" customHeight="1" x14ac:dyDescent="0.35">
      <c r="A19" t="str">
        <f>MID(D19,2,FIND(")",D19,1)-5)</f>
        <v xml:space="preserve">2.2.3 </v>
      </c>
      <c r="B19" t="str">
        <f t="shared" si="0"/>
        <v>PASSED</v>
      </c>
      <c r="D19" s="16" t="s">
        <v>307</v>
      </c>
      <c r="H19">
        <v>2</v>
      </c>
      <c r="I19">
        <v>2</v>
      </c>
      <c r="J19">
        <v>3</v>
      </c>
    </row>
    <row r="20" spans="1:10" ht="18" customHeight="1" x14ac:dyDescent="0.35">
      <c r="A20" t="str">
        <f>MID(D20,2,FIND(")",D20,1)-5)</f>
        <v xml:space="preserve">2.2.4 </v>
      </c>
      <c r="B20" t="str">
        <f t="shared" si="0"/>
        <v>PASSED</v>
      </c>
      <c r="D20" s="16" t="s">
        <v>315</v>
      </c>
      <c r="H20">
        <v>2</v>
      </c>
      <c r="I20">
        <v>2</v>
      </c>
      <c r="J20">
        <v>4</v>
      </c>
    </row>
    <row r="21" spans="1:10" ht="18" customHeight="1" x14ac:dyDescent="0.35">
      <c r="A21" t="str">
        <f>MID(D21,2,FIND(")",D21,1)-5)</f>
        <v xml:space="preserve">2.2.6 </v>
      </c>
      <c r="B21" t="str">
        <f t="shared" si="0"/>
        <v>PASSED</v>
      </c>
      <c r="D21" s="16" t="s">
        <v>325</v>
      </c>
      <c r="H21">
        <v>2</v>
      </c>
      <c r="I21">
        <v>2</v>
      </c>
      <c r="J21">
        <v>6</v>
      </c>
    </row>
    <row r="22" spans="1:10" ht="18" customHeight="1" x14ac:dyDescent="0.35">
      <c r="A22" t="str">
        <f>MID(D22,2,FIND(")",D22,1)-5)</f>
        <v xml:space="preserve">2.2.8 </v>
      </c>
      <c r="B22" t="str">
        <f t="shared" si="0"/>
        <v>PASSED</v>
      </c>
      <c r="D22" s="16" t="s">
        <v>326</v>
      </c>
      <c r="H22">
        <v>2</v>
      </c>
      <c r="I22">
        <v>2</v>
      </c>
      <c r="J22">
        <v>8</v>
      </c>
    </row>
    <row r="23" spans="1:10" ht="18" customHeight="1" x14ac:dyDescent="0.35">
      <c r="A23" t="str">
        <f>MID(D23,2,FIND(")",D23,1)-5)</f>
        <v xml:space="preserve">2.2.10 </v>
      </c>
      <c r="B23" t="str">
        <f t="shared" si="0"/>
        <v>PASSED</v>
      </c>
      <c r="D23" s="16" t="s">
        <v>291</v>
      </c>
      <c r="H23">
        <v>2</v>
      </c>
      <c r="I23">
        <v>2</v>
      </c>
      <c r="J23">
        <v>10</v>
      </c>
    </row>
    <row r="24" spans="1:10" ht="18" customHeight="1" x14ac:dyDescent="0.35">
      <c r="A24" t="str">
        <f>MID(D24,2,FIND(")",D24,1)-5)</f>
        <v xml:space="preserve">2.2.11 </v>
      </c>
      <c r="B24" t="str">
        <f t="shared" si="0"/>
        <v>PASSED</v>
      </c>
      <c r="D24" s="16" t="s">
        <v>292</v>
      </c>
      <c r="H24">
        <v>2</v>
      </c>
      <c r="I24">
        <v>2</v>
      </c>
      <c r="J24">
        <v>11</v>
      </c>
    </row>
    <row r="25" spans="1:10" ht="18" customHeight="1" x14ac:dyDescent="0.35">
      <c r="A25" t="str">
        <f>MID(D25,2,FIND(")",D25,1)-5)</f>
        <v xml:space="preserve">2.2.12 </v>
      </c>
      <c r="B25" t="str">
        <f t="shared" si="0"/>
        <v>PASSED</v>
      </c>
      <c r="D25" s="16" t="s">
        <v>293</v>
      </c>
      <c r="H25">
        <v>2</v>
      </c>
      <c r="I25">
        <v>2</v>
      </c>
      <c r="J25">
        <v>12</v>
      </c>
    </row>
    <row r="26" spans="1:10" ht="18" customHeight="1" x14ac:dyDescent="0.35">
      <c r="A26" t="str">
        <f>MID(D26,2,FIND(")",D26,1)-5)</f>
        <v xml:space="preserve">2.2.13 </v>
      </c>
      <c r="B26" t="str">
        <f t="shared" si="0"/>
        <v>PASSED</v>
      </c>
      <c r="D26" s="16" t="s">
        <v>294</v>
      </c>
      <c r="H26">
        <v>2</v>
      </c>
      <c r="I26">
        <v>2</v>
      </c>
      <c r="J26">
        <v>13</v>
      </c>
    </row>
    <row r="27" spans="1:10" ht="18" customHeight="1" x14ac:dyDescent="0.35">
      <c r="A27" t="str">
        <f>MID(D27,2,FIND(")",D27,1)-5)</f>
        <v xml:space="preserve">2.2.14 </v>
      </c>
      <c r="B27" t="str">
        <f t="shared" si="0"/>
        <v>PASSED</v>
      </c>
      <c r="D27" s="16" t="s">
        <v>295</v>
      </c>
      <c r="H27">
        <v>2</v>
      </c>
      <c r="I27">
        <v>2</v>
      </c>
      <c r="J27">
        <v>14</v>
      </c>
    </row>
    <row r="28" spans="1:10" ht="18" customHeight="1" x14ac:dyDescent="0.35">
      <c r="A28" t="str">
        <f>MID(D28,2,FIND(")",D28,1)-5)</f>
        <v xml:space="preserve">2.2.15 </v>
      </c>
      <c r="B28" t="str">
        <f t="shared" si="0"/>
        <v>PASSED</v>
      </c>
      <c r="D28" s="16" t="s">
        <v>296</v>
      </c>
      <c r="H28">
        <v>2</v>
      </c>
      <c r="I28">
        <v>2</v>
      </c>
      <c r="J28">
        <v>15</v>
      </c>
    </row>
    <row r="29" spans="1:10" ht="18" customHeight="1" x14ac:dyDescent="0.35">
      <c r="A29" t="str">
        <f>MID(D29,2,FIND(")",D29,1)-5)</f>
        <v xml:space="preserve">2.2.16 </v>
      </c>
      <c r="B29" t="str">
        <f t="shared" si="0"/>
        <v>PASSED</v>
      </c>
      <c r="D29" s="16" t="s">
        <v>297</v>
      </c>
      <c r="H29">
        <v>2</v>
      </c>
      <c r="I29">
        <v>2</v>
      </c>
      <c r="J29">
        <v>16</v>
      </c>
    </row>
    <row r="30" spans="1:10" ht="18" customHeight="1" x14ac:dyDescent="0.35">
      <c r="A30" t="str">
        <f>MID(D30,2,FIND(")",D30,1)-5)</f>
        <v xml:space="preserve">2.2.17 </v>
      </c>
      <c r="B30" t="str">
        <f t="shared" si="0"/>
        <v>PASSED</v>
      </c>
      <c r="D30" s="16" t="s">
        <v>298</v>
      </c>
      <c r="H30">
        <v>2</v>
      </c>
      <c r="I30">
        <v>2</v>
      </c>
      <c r="J30">
        <v>17</v>
      </c>
    </row>
    <row r="31" spans="1:10" ht="18" customHeight="1" x14ac:dyDescent="0.35">
      <c r="A31" t="str">
        <f>MID(D31,2,FIND(")",D31,1)-5)</f>
        <v xml:space="preserve">2.2.19 </v>
      </c>
      <c r="B31" t="str">
        <f t="shared" si="0"/>
        <v>PASSED</v>
      </c>
      <c r="D31" s="16" t="s">
        <v>299</v>
      </c>
      <c r="H31">
        <v>2</v>
      </c>
      <c r="I31">
        <v>2</v>
      </c>
      <c r="J31">
        <v>19</v>
      </c>
    </row>
    <row r="32" spans="1:10" ht="18" customHeight="1" x14ac:dyDescent="0.35">
      <c r="A32" t="str">
        <f>MID(D32,2,FIND(")",D32,1)-5)</f>
        <v xml:space="preserve">2.2.20 </v>
      </c>
      <c r="B32" t="str">
        <f t="shared" si="0"/>
        <v>PASSED</v>
      </c>
      <c r="D32" s="16" t="s">
        <v>300</v>
      </c>
      <c r="H32">
        <v>2</v>
      </c>
      <c r="I32">
        <v>2</v>
      </c>
      <c r="J32">
        <v>20</v>
      </c>
    </row>
    <row r="33" spans="1:10" ht="46" customHeight="1" x14ac:dyDescent="0.35">
      <c r="A33" t="str">
        <f>MID(D33,2,FIND(")",D33,1)-5)</f>
        <v xml:space="preserve">2.2.22 </v>
      </c>
      <c r="B33" t="str">
        <f t="shared" si="0"/>
        <v>FAILED</v>
      </c>
      <c r="C33" t="s">
        <v>423</v>
      </c>
      <c r="D33" s="16" t="s">
        <v>301</v>
      </c>
      <c r="E33" s="17" t="s">
        <v>424</v>
      </c>
      <c r="G33" t="s">
        <v>422</v>
      </c>
      <c r="H33">
        <v>2</v>
      </c>
      <c r="I33">
        <v>2</v>
      </c>
      <c r="J33">
        <v>22</v>
      </c>
    </row>
    <row r="34" spans="1:10" ht="18" customHeight="1" x14ac:dyDescent="0.35">
      <c r="A34" t="str">
        <f>MID(D34,2,FIND(")",D34,1)-5)</f>
        <v xml:space="preserve">2.2.23 </v>
      </c>
      <c r="B34" t="str">
        <f t="shared" si="0"/>
        <v>PASSED</v>
      </c>
      <c r="D34" s="16" t="s">
        <v>302</v>
      </c>
      <c r="H34">
        <v>2</v>
      </c>
      <c r="I34">
        <v>2</v>
      </c>
      <c r="J34">
        <v>23</v>
      </c>
    </row>
    <row r="35" spans="1:10" ht="18" customHeight="1" x14ac:dyDescent="0.35">
      <c r="A35" t="str">
        <f>MID(D35,2,FIND(")",D35,1)-5)</f>
        <v xml:space="preserve">2.2.24 </v>
      </c>
      <c r="B35" t="str">
        <f t="shared" si="0"/>
        <v>PASSED</v>
      </c>
      <c r="D35" s="16" t="s">
        <v>303</v>
      </c>
      <c r="H35">
        <v>2</v>
      </c>
      <c r="I35">
        <v>2</v>
      </c>
      <c r="J35">
        <v>24</v>
      </c>
    </row>
    <row r="36" spans="1:10" ht="18" customHeight="1" x14ac:dyDescent="0.35">
      <c r="A36" t="str">
        <f>MID(D36,2,FIND(")",D36,1)-5)</f>
        <v xml:space="preserve">2.2.25 </v>
      </c>
      <c r="B36" t="str">
        <f t="shared" si="0"/>
        <v>PASSED</v>
      </c>
      <c r="D36" s="16" t="s">
        <v>304</v>
      </c>
      <c r="H36">
        <v>2</v>
      </c>
      <c r="I36">
        <v>2</v>
      </c>
      <c r="J36">
        <v>25</v>
      </c>
    </row>
    <row r="37" spans="1:10" ht="43.5" customHeight="1" x14ac:dyDescent="0.35">
      <c r="A37" t="str">
        <f>MID(D37,2,FIND(")",D37,1)-5)</f>
        <v xml:space="preserve">2.2.27 </v>
      </c>
      <c r="B37" t="str">
        <f t="shared" si="0"/>
        <v>FAILED</v>
      </c>
      <c r="C37" t="s">
        <v>423</v>
      </c>
      <c r="D37" s="16" t="s">
        <v>305</v>
      </c>
      <c r="E37" s="17" t="s">
        <v>424</v>
      </c>
      <c r="G37" t="s">
        <v>422</v>
      </c>
      <c r="H37">
        <v>2</v>
      </c>
      <c r="I37">
        <v>2</v>
      </c>
      <c r="J37">
        <v>27</v>
      </c>
    </row>
    <row r="38" spans="1:10" ht="18" customHeight="1" x14ac:dyDescent="0.35">
      <c r="A38" t="str">
        <f>MID(D38,2,FIND(")",D38,1)-5)</f>
        <v xml:space="preserve">2.2.29 </v>
      </c>
      <c r="B38" t="str">
        <f t="shared" si="0"/>
        <v>PASSED</v>
      </c>
      <c r="D38" s="16" t="s">
        <v>306</v>
      </c>
      <c r="H38">
        <v>2</v>
      </c>
      <c r="I38">
        <v>2</v>
      </c>
      <c r="J38">
        <v>29</v>
      </c>
    </row>
    <row r="39" spans="1:10" ht="18" customHeight="1" x14ac:dyDescent="0.35">
      <c r="A39" t="str">
        <f>MID(D39,2,FIND(")",D39,1)-5)</f>
        <v xml:space="preserve">2.2.30 </v>
      </c>
      <c r="B39" t="str">
        <f t="shared" si="0"/>
        <v>PASSED</v>
      </c>
      <c r="D39" s="16" t="s">
        <v>308</v>
      </c>
      <c r="H39">
        <v>2</v>
      </c>
      <c r="I39">
        <v>2</v>
      </c>
      <c r="J39">
        <v>30</v>
      </c>
    </row>
    <row r="40" spans="1:10" ht="18" customHeight="1" x14ac:dyDescent="0.35">
      <c r="A40" t="str">
        <f>MID(D40,2,FIND(")",D40,1)-5)</f>
        <v xml:space="preserve">2.2.31 </v>
      </c>
      <c r="B40" t="str">
        <f t="shared" si="0"/>
        <v>PASSED</v>
      </c>
      <c r="D40" s="16" t="s">
        <v>309</v>
      </c>
      <c r="H40">
        <v>2</v>
      </c>
      <c r="I40">
        <v>2</v>
      </c>
      <c r="J40">
        <v>31</v>
      </c>
    </row>
    <row r="41" spans="1:10" ht="18" customHeight="1" x14ac:dyDescent="0.35">
      <c r="A41" t="str">
        <f>MID(D41,2,FIND(")",D41,1)-5)</f>
        <v xml:space="preserve">2.2.33 </v>
      </c>
      <c r="B41" t="str">
        <f t="shared" si="0"/>
        <v>PASSED</v>
      </c>
      <c r="D41" s="16" t="s">
        <v>310</v>
      </c>
      <c r="H41">
        <v>2</v>
      </c>
      <c r="I41">
        <v>2</v>
      </c>
      <c r="J41">
        <v>33</v>
      </c>
    </row>
    <row r="42" spans="1:10" ht="18" customHeight="1" x14ac:dyDescent="0.35">
      <c r="A42" t="str">
        <f>MID(D42,2,FIND(")",D42,1)-5)</f>
        <v xml:space="preserve">2.2.34 </v>
      </c>
      <c r="B42" t="str">
        <f t="shared" si="0"/>
        <v>PASSED</v>
      </c>
      <c r="D42" s="16" t="s">
        <v>311</v>
      </c>
      <c r="H42">
        <v>2</v>
      </c>
      <c r="I42">
        <v>2</v>
      </c>
      <c r="J42">
        <v>34</v>
      </c>
    </row>
    <row r="43" spans="1:10" ht="18" customHeight="1" x14ac:dyDescent="0.35">
      <c r="A43" t="str">
        <f>MID(D43,2,FIND(")",D43,1)-5)</f>
        <v xml:space="preserve">2.2.35 </v>
      </c>
      <c r="B43" t="str">
        <f t="shared" si="0"/>
        <v>PASSED</v>
      </c>
      <c r="D43" s="16" t="s">
        <v>312</v>
      </c>
      <c r="H43">
        <v>2</v>
      </c>
      <c r="I43">
        <v>2</v>
      </c>
      <c r="J43">
        <v>35</v>
      </c>
    </row>
    <row r="44" spans="1:10" ht="18" customHeight="1" x14ac:dyDescent="0.35">
      <c r="A44" t="str">
        <f>MID(D44,2,FIND(")",D44,1)-5)</f>
        <v xml:space="preserve">2.2.36 </v>
      </c>
      <c r="B44" t="str">
        <f t="shared" si="0"/>
        <v>PASSED</v>
      </c>
      <c r="D44" s="16" t="s">
        <v>313</v>
      </c>
      <c r="H44">
        <v>2</v>
      </c>
      <c r="I44">
        <v>2</v>
      </c>
      <c r="J44">
        <v>36</v>
      </c>
    </row>
    <row r="45" spans="1:10" ht="18" customHeight="1" x14ac:dyDescent="0.35">
      <c r="A45" t="str">
        <f>MID(D45,2,FIND(")",D45,1)-5)</f>
        <v xml:space="preserve">2.2.39 </v>
      </c>
      <c r="B45" t="str">
        <f t="shared" si="0"/>
        <v>PASSED</v>
      </c>
      <c r="D45" s="16" t="s">
        <v>314</v>
      </c>
      <c r="H45">
        <v>2</v>
      </c>
      <c r="I45">
        <v>2</v>
      </c>
      <c r="J45">
        <v>39</v>
      </c>
    </row>
    <row r="46" spans="1:10" ht="18" customHeight="1" x14ac:dyDescent="0.35">
      <c r="A46" t="str">
        <f>MID(D46,2,FIND(")",D46,1)-5)</f>
        <v xml:space="preserve">2.2.40 </v>
      </c>
      <c r="B46" t="str">
        <f t="shared" si="0"/>
        <v>PASSED</v>
      </c>
      <c r="D46" s="16" t="s">
        <v>316</v>
      </c>
      <c r="H46">
        <v>2</v>
      </c>
      <c r="I46">
        <v>2</v>
      </c>
      <c r="J46">
        <v>40</v>
      </c>
    </row>
    <row r="47" spans="1:10" ht="18" customHeight="1" x14ac:dyDescent="0.35">
      <c r="A47" t="str">
        <f>MID(D47,2,FIND(")",D47,1)-5)</f>
        <v xml:space="preserve">2.2.41 </v>
      </c>
      <c r="B47" t="str">
        <f t="shared" si="0"/>
        <v>PASSED</v>
      </c>
      <c r="D47" s="16" t="s">
        <v>317</v>
      </c>
      <c r="H47">
        <v>2</v>
      </c>
      <c r="I47">
        <v>2</v>
      </c>
      <c r="J47">
        <v>41</v>
      </c>
    </row>
    <row r="48" spans="1:10" ht="18" customHeight="1" x14ac:dyDescent="0.35">
      <c r="A48" t="str">
        <f>MID(D48,2,FIND(")",D48,1)-5)</f>
        <v xml:space="preserve">2.2.42 </v>
      </c>
      <c r="B48" t="str">
        <f t="shared" si="0"/>
        <v>PASSED</v>
      </c>
      <c r="D48" s="16" t="s">
        <v>318</v>
      </c>
      <c r="H48">
        <v>2</v>
      </c>
      <c r="I48">
        <v>2</v>
      </c>
      <c r="J48">
        <v>42</v>
      </c>
    </row>
    <row r="49" spans="1:11" ht="18" customHeight="1" x14ac:dyDescent="0.35">
      <c r="A49" t="str">
        <f>MID(D49,2,FIND(")",D49,1)-5)</f>
        <v xml:space="preserve">2.2.43 </v>
      </c>
      <c r="B49" t="str">
        <f t="shared" si="0"/>
        <v>PASSED</v>
      </c>
      <c r="D49" s="16" t="s">
        <v>319</v>
      </c>
      <c r="H49">
        <v>2</v>
      </c>
      <c r="I49">
        <v>2</v>
      </c>
      <c r="J49">
        <v>43</v>
      </c>
    </row>
    <row r="50" spans="1:11" ht="18" customHeight="1" x14ac:dyDescent="0.35">
      <c r="A50" t="str">
        <f>MID(D50,2,FIND(")",D50,1)-5)</f>
        <v xml:space="preserve">2.2.44 </v>
      </c>
      <c r="B50" t="str">
        <f t="shared" si="0"/>
        <v>PASSED</v>
      </c>
      <c r="D50" s="16" t="s">
        <v>320</v>
      </c>
      <c r="H50">
        <v>2</v>
      </c>
      <c r="I50">
        <v>2</v>
      </c>
      <c r="J50">
        <v>44</v>
      </c>
    </row>
    <row r="51" spans="1:11" ht="18" customHeight="1" x14ac:dyDescent="0.35">
      <c r="A51" t="str">
        <f>MID(D51,2,FIND(")",D51,1)-5)</f>
        <v xml:space="preserve">2.2.45 </v>
      </c>
      <c r="B51" t="str">
        <f t="shared" si="0"/>
        <v>PASSED</v>
      </c>
      <c r="D51" s="16" t="s">
        <v>321</v>
      </c>
      <c r="H51">
        <v>2</v>
      </c>
      <c r="I51">
        <v>2</v>
      </c>
      <c r="J51">
        <v>45</v>
      </c>
    </row>
    <row r="52" spans="1:11" ht="18" customHeight="1" x14ac:dyDescent="0.35">
      <c r="A52" t="str">
        <f>MID(D52,2,FIND(")",D52,1)-5)</f>
        <v xml:space="preserve">2.2.46 </v>
      </c>
      <c r="B52" t="str">
        <f t="shared" si="0"/>
        <v>PASSED</v>
      </c>
      <c r="D52" s="16" t="s">
        <v>322</v>
      </c>
      <c r="H52">
        <v>2</v>
      </c>
      <c r="I52">
        <v>2</v>
      </c>
      <c r="J52">
        <v>46</v>
      </c>
    </row>
    <row r="53" spans="1:11" ht="18" customHeight="1" x14ac:dyDescent="0.35">
      <c r="A53" t="str">
        <f>MID(D53,2,FIND(")",D53,1)-5)</f>
        <v xml:space="preserve">2.2.47 </v>
      </c>
      <c r="B53" t="str">
        <f t="shared" si="0"/>
        <v>PASSED</v>
      </c>
      <c r="D53" s="16" t="s">
        <v>323</v>
      </c>
      <c r="H53">
        <v>2</v>
      </c>
      <c r="I53">
        <v>2</v>
      </c>
      <c r="J53">
        <v>47</v>
      </c>
    </row>
    <row r="54" spans="1:11" ht="18" customHeight="1" x14ac:dyDescent="0.35">
      <c r="A54" t="str">
        <f>MID(D54,2,FIND(")",D54,1)-5)</f>
        <v xml:space="preserve">2.2.49 </v>
      </c>
      <c r="B54" t="str">
        <f t="shared" si="0"/>
        <v>PASSED</v>
      </c>
      <c r="D54" s="16" t="s">
        <v>324</v>
      </c>
      <c r="H54">
        <v>2</v>
      </c>
      <c r="I54">
        <v>2</v>
      </c>
      <c r="J54">
        <v>49</v>
      </c>
    </row>
    <row r="55" spans="1:11" ht="18" customHeight="1" x14ac:dyDescent="0.35">
      <c r="A55" t="str">
        <f>MID(D55,2,FIND(")",D55,1)-5)</f>
        <v xml:space="preserve">2.3.1.1 </v>
      </c>
      <c r="B55" t="str">
        <f t="shared" si="0"/>
        <v>PASSED</v>
      </c>
      <c r="D55" s="16" t="s">
        <v>327</v>
      </c>
      <c r="H55">
        <v>2</v>
      </c>
      <c r="I55">
        <v>3</v>
      </c>
      <c r="J55">
        <v>1</v>
      </c>
      <c r="K55">
        <v>1</v>
      </c>
    </row>
    <row r="56" spans="1:11" ht="18" customHeight="1" x14ac:dyDescent="0.35">
      <c r="A56" t="str">
        <f>MID(D56,2,FIND(")",D56,1)-5)</f>
        <v xml:space="preserve">2.3.1.2 </v>
      </c>
      <c r="B56" t="str">
        <f t="shared" si="0"/>
        <v>PASSED</v>
      </c>
      <c r="D56" s="16" t="s">
        <v>328</v>
      </c>
      <c r="H56">
        <v>2</v>
      </c>
      <c r="I56">
        <v>3</v>
      </c>
      <c r="J56">
        <v>1</v>
      </c>
      <c r="K56">
        <v>2</v>
      </c>
    </row>
    <row r="57" spans="1:11" ht="18" customHeight="1" x14ac:dyDescent="0.35">
      <c r="A57" t="str">
        <f>MID(D57,2,FIND(")",D57,1)-5)</f>
        <v xml:space="preserve">2.3.1.3 </v>
      </c>
      <c r="B57" t="str">
        <f t="shared" si="0"/>
        <v>PASSED</v>
      </c>
      <c r="D57" s="16" t="s">
        <v>329</v>
      </c>
      <c r="H57">
        <v>2</v>
      </c>
      <c r="I57">
        <v>3</v>
      </c>
      <c r="J57">
        <v>1</v>
      </c>
      <c r="K57">
        <v>3</v>
      </c>
    </row>
    <row r="58" spans="1:11" ht="18" customHeight="1" x14ac:dyDescent="0.35">
      <c r="A58" t="str">
        <f>MID(D58,2,FIND(")",D58,1)-5)</f>
        <v xml:space="preserve">2.3.1.4 </v>
      </c>
      <c r="B58" t="str">
        <f t="shared" si="0"/>
        <v>PASSED</v>
      </c>
      <c r="D58" s="16" t="s">
        <v>330</v>
      </c>
      <c r="H58">
        <v>2</v>
      </c>
      <c r="I58">
        <v>3</v>
      </c>
      <c r="J58">
        <v>1</v>
      </c>
      <c r="K58">
        <v>4</v>
      </c>
    </row>
    <row r="59" spans="1:11" ht="18" customHeight="1" x14ac:dyDescent="0.35">
      <c r="A59" t="str">
        <f>MID(D59,2,FIND(")",D59,1)-5)</f>
        <v xml:space="preserve">2.3.1.5 </v>
      </c>
      <c r="B59" t="str">
        <f t="shared" si="0"/>
        <v>PASSED</v>
      </c>
      <c r="D59" s="16" t="s">
        <v>331</v>
      </c>
      <c r="H59">
        <v>2</v>
      </c>
      <c r="I59">
        <v>3</v>
      </c>
      <c r="J59">
        <v>1</v>
      </c>
      <c r="K59">
        <v>5</v>
      </c>
    </row>
    <row r="60" spans="1:11" ht="18" customHeight="1" x14ac:dyDescent="0.35">
      <c r="A60" t="str">
        <f>MID(D60,2,FIND(")",D60,1)-5)</f>
        <v xml:space="preserve">2.3.2.1 </v>
      </c>
      <c r="B60" t="str">
        <f t="shared" si="0"/>
        <v>PASSED</v>
      </c>
      <c r="D60" s="16" t="s">
        <v>367</v>
      </c>
      <c r="H60">
        <v>2</v>
      </c>
      <c r="I60">
        <v>3</v>
      </c>
      <c r="J60">
        <v>2</v>
      </c>
      <c r="K60">
        <v>1</v>
      </c>
    </row>
    <row r="61" spans="1:11" ht="18" customHeight="1" x14ac:dyDescent="0.35">
      <c r="A61" t="str">
        <f>MID(D61,2,FIND(")",D61,1)-5)</f>
        <v xml:space="preserve">2.3.2.2 </v>
      </c>
      <c r="B61" t="str">
        <f t="shared" si="0"/>
        <v>PASSED</v>
      </c>
      <c r="D61" s="16" t="s">
        <v>368</v>
      </c>
      <c r="H61">
        <v>2</v>
      </c>
      <c r="I61">
        <v>3</v>
      </c>
      <c r="J61">
        <v>2</v>
      </c>
      <c r="K61">
        <v>2</v>
      </c>
    </row>
    <row r="62" spans="1:11" ht="18" customHeight="1" x14ac:dyDescent="0.35">
      <c r="A62" t="str">
        <f>MID(D62,2,FIND(")",D62,1)-5)</f>
        <v xml:space="preserve">2.3.4.1 </v>
      </c>
      <c r="B62" t="str">
        <f t="shared" si="0"/>
        <v>PASSED</v>
      </c>
      <c r="D62" s="16" t="s">
        <v>369</v>
      </c>
      <c r="H62">
        <v>2</v>
      </c>
      <c r="I62">
        <v>3</v>
      </c>
      <c r="J62">
        <v>4</v>
      </c>
      <c r="K62">
        <v>1</v>
      </c>
    </row>
    <row r="63" spans="1:11" ht="18" customHeight="1" x14ac:dyDescent="0.35">
      <c r="A63" t="str">
        <f>MID(D63,2,FIND(")",D63,1)-5)</f>
        <v xml:space="preserve">2.3.6.1 </v>
      </c>
      <c r="B63" t="str">
        <f t="shared" si="0"/>
        <v>PASSED</v>
      </c>
      <c r="D63" s="16" t="s">
        <v>370</v>
      </c>
      <c r="H63">
        <v>2</v>
      </c>
      <c r="I63">
        <v>3</v>
      </c>
      <c r="J63">
        <v>6</v>
      </c>
      <c r="K63">
        <v>1</v>
      </c>
    </row>
    <row r="64" spans="1:11" ht="18" customHeight="1" x14ac:dyDescent="0.35">
      <c r="A64" t="str">
        <f>MID(D64,2,FIND(")",D64,1)-5)</f>
        <v xml:space="preserve">2.3.6.2 </v>
      </c>
      <c r="B64" t="str">
        <f t="shared" si="0"/>
        <v>PASSED</v>
      </c>
      <c r="D64" s="16" t="s">
        <v>371</v>
      </c>
      <c r="H64">
        <v>2</v>
      </c>
      <c r="I64">
        <v>3</v>
      </c>
      <c r="J64">
        <v>6</v>
      </c>
      <c r="K64">
        <v>2</v>
      </c>
    </row>
    <row r="65" spans="1:11" ht="18" customHeight="1" x14ac:dyDescent="0.35">
      <c r="A65" t="str">
        <f>MID(D65,2,FIND(")",D65,1)-5)</f>
        <v xml:space="preserve">2.3.6.3 </v>
      </c>
      <c r="B65" t="str">
        <f t="shared" si="0"/>
        <v>PASSED</v>
      </c>
      <c r="D65" s="16" t="s">
        <v>372</v>
      </c>
      <c r="H65">
        <v>2</v>
      </c>
      <c r="I65">
        <v>3</v>
      </c>
      <c r="J65">
        <v>6</v>
      </c>
      <c r="K65">
        <v>3</v>
      </c>
    </row>
    <row r="66" spans="1:11" ht="18" customHeight="1" x14ac:dyDescent="0.35">
      <c r="A66" t="str">
        <f>MID(D66,2,FIND(")",D66,1)-5)</f>
        <v xml:space="preserve">2.3.6.4 </v>
      </c>
      <c r="B66" t="str">
        <f t="shared" si="0"/>
        <v>PASSED</v>
      </c>
      <c r="D66" s="16" t="s">
        <v>373</v>
      </c>
      <c r="H66">
        <v>2</v>
      </c>
      <c r="I66">
        <v>3</v>
      </c>
      <c r="J66">
        <v>6</v>
      </c>
      <c r="K66">
        <v>4</v>
      </c>
    </row>
    <row r="67" spans="1:11" ht="18" customHeight="1" x14ac:dyDescent="0.35">
      <c r="A67" t="str">
        <f>MID(D67,2,FIND(")",D67,1)-5)</f>
        <v xml:space="preserve">2.3.6.5 </v>
      </c>
      <c r="B67" t="str">
        <f t="shared" si="0"/>
        <v>PASSED</v>
      </c>
      <c r="D67" s="16" t="s">
        <v>374</v>
      </c>
      <c r="H67">
        <v>2</v>
      </c>
      <c r="I67">
        <v>3</v>
      </c>
      <c r="J67">
        <v>6</v>
      </c>
      <c r="K67">
        <v>5</v>
      </c>
    </row>
    <row r="68" spans="1:11" ht="18" customHeight="1" x14ac:dyDescent="0.35">
      <c r="A68" t="str">
        <f>MID(D68,2,FIND(")",D68,1)-5)</f>
        <v xml:space="preserve">2.3.6.6 </v>
      </c>
      <c r="B68" t="str">
        <f t="shared" si="0"/>
        <v>PASSED</v>
      </c>
      <c r="D68" s="16" t="s">
        <v>375</v>
      </c>
      <c r="H68">
        <v>2</v>
      </c>
      <c r="I68">
        <v>3</v>
      </c>
      <c r="J68">
        <v>6</v>
      </c>
      <c r="K68">
        <v>6</v>
      </c>
    </row>
    <row r="69" spans="1:11" ht="18" customHeight="1" x14ac:dyDescent="0.35">
      <c r="A69" t="str">
        <f>MID(D69,2,FIND(")",D69,1)-5)</f>
        <v xml:space="preserve">2.3.7.1 </v>
      </c>
      <c r="B69" t="str">
        <f t="shared" si="0"/>
        <v>PASSED</v>
      </c>
      <c r="D69" s="16" t="s">
        <v>376</v>
      </c>
      <c r="H69">
        <v>2</v>
      </c>
      <c r="I69">
        <v>3</v>
      </c>
      <c r="J69">
        <v>7</v>
      </c>
      <c r="K69">
        <v>1</v>
      </c>
    </row>
    <row r="70" spans="1:11" ht="18" customHeight="1" x14ac:dyDescent="0.35">
      <c r="A70" t="str">
        <f>MID(D70,2,FIND(")",D70,1)-5)</f>
        <v xml:space="preserve">2.3.7.2 </v>
      </c>
      <c r="B70" t="str">
        <f t="shared" si="0"/>
        <v>PASSED</v>
      </c>
      <c r="D70" s="16" t="s">
        <v>377</v>
      </c>
      <c r="H70">
        <v>2</v>
      </c>
      <c r="I70">
        <v>3</v>
      </c>
      <c r="J70">
        <v>7</v>
      </c>
      <c r="K70">
        <v>2</v>
      </c>
    </row>
    <row r="71" spans="1:11" ht="18" customHeight="1" x14ac:dyDescent="0.35">
      <c r="A71" t="str">
        <f>MID(D71,2,FIND(")",D71,1)-5)</f>
        <v xml:space="preserve">2.3.7.3 </v>
      </c>
      <c r="B71" t="str">
        <f t="shared" si="0"/>
        <v>PASSED</v>
      </c>
      <c r="D71" s="16" t="s">
        <v>378</v>
      </c>
      <c r="H71">
        <v>2</v>
      </c>
      <c r="I71">
        <v>3</v>
      </c>
      <c r="J71">
        <v>7</v>
      </c>
      <c r="K71">
        <v>3</v>
      </c>
    </row>
    <row r="72" spans="1:11" ht="18" customHeight="1" x14ac:dyDescent="0.35">
      <c r="A72" t="str">
        <f>MID(D72,2,FIND(")",D72,1)-5)</f>
        <v xml:space="preserve">2.3.7.4 </v>
      </c>
      <c r="B72" t="str">
        <f t="shared" ref="B72:B135" si="1">IF(ISNUMBER(FIND("[PASSED]",D72,1)),"PASSED","FAILED")</f>
        <v>FAILED</v>
      </c>
      <c r="C72" t="s">
        <v>423</v>
      </c>
      <c r="D72" s="16" t="s">
        <v>379</v>
      </c>
      <c r="E72" t="s">
        <v>425</v>
      </c>
      <c r="G72" t="s">
        <v>422</v>
      </c>
      <c r="H72">
        <v>2</v>
      </c>
      <c r="I72">
        <v>3</v>
      </c>
      <c r="J72">
        <v>7</v>
      </c>
      <c r="K72">
        <v>4</v>
      </c>
    </row>
    <row r="73" spans="1:11" ht="18" customHeight="1" x14ac:dyDescent="0.35">
      <c r="A73" t="str">
        <f>MID(D73,2,FIND(")",D73,1)-5)</f>
        <v xml:space="preserve">2.3.7.5 </v>
      </c>
      <c r="B73" t="str">
        <f t="shared" si="1"/>
        <v>FAILED</v>
      </c>
      <c r="C73" t="s">
        <v>423</v>
      </c>
      <c r="D73" s="16" t="s">
        <v>380</v>
      </c>
      <c r="E73" t="s">
        <v>425</v>
      </c>
      <c r="G73" t="s">
        <v>422</v>
      </c>
      <c r="H73">
        <v>2</v>
      </c>
      <c r="I73">
        <v>3</v>
      </c>
      <c r="J73">
        <v>7</v>
      </c>
      <c r="K73">
        <v>5</v>
      </c>
    </row>
    <row r="74" spans="1:11" ht="18" customHeight="1" x14ac:dyDescent="0.35">
      <c r="A74" t="str">
        <f>MID(D74,2,FIND(")",D74,1)-5)</f>
        <v xml:space="preserve">2.3.7.6 </v>
      </c>
      <c r="B74" t="str">
        <f t="shared" si="1"/>
        <v>PASSED</v>
      </c>
      <c r="D74" s="16" t="s">
        <v>381</v>
      </c>
      <c r="H74">
        <v>2</v>
      </c>
      <c r="I74">
        <v>3</v>
      </c>
      <c r="J74">
        <v>7</v>
      </c>
      <c r="K74">
        <v>6</v>
      </c>
    </row>
    <row r="75" spans="1:11" ht="18" customHeight="1" x14ac:dyDescent="0.35">
      <c r="A75" t="str">
        <f>MID(D75,2,FIND(")",D75,1)-5)</f>
        <v xml:space="preserve">2.3.7.7 </v>
      </c>
      <c r="B75" t="str">
        <f t="shared" si="1"/>
        <v>PASSED</v>
      </c>
      <c r="D75" s="16" t="s">
        <v>382</v>
      </c>
      <c r="H75">
        <v>2</v>
      </c>
      <c r="I75">
        <v>3</v>
      </c>
      <c r="J75">
        <v>7</v>
      </c>
      <c r="K75">
        <v>7</v>
      </c>
    </row>
    <row r="76" spans="1:11" ht="18" customHeight="1" x14ac:dyDescent="0.35">
      <c r="A76" t="str">
        <f>MID(D76,2,FIND(")",D76,1)-5)</f>
        <v xml:space="preserve">2.3.7.8 </v>
      </c>
      <c r="B76" t="str">
        <f t="shared" si="1"/>
        <v>PASSED</v>
      </c>
      <c r="D76" s="16" t="s">
        <v>383</v>
      </c>
      <c r="H76">
        <v>2</v>
      </c>
      <c r="I76">
        <v>3</v>
      </c>
      <c r="J76">
        <v>7</v>
      </c>
      <c r="K76">
        <v>8</v>
      </c>
    </row>
    <row r="77" spans="1:11" ht="18" customHeight="1" x14ac:dyDescent="0.35">
      <c r="A77" t="str">
        <f>MID(D77,2,FIND(")",D77,1)-5)</f>
        <v xml:space="preserve">2.3.7.9 </v>
      </c>
      <c r="B77" t="str">
        <f t="shared" si="1"/>
        <v>PASSED</v>
      </c>
      <c r="D77" s="16" t="s">
        <v>384</v>
      </c>
      <c r="H77">
        <v>2</v>
      </c>
      <c r="I77">
        <v>3</v>
      </c>
      <c r="J77">
        <v>7</v>
      </c>
      <c r="K77">
        <v>9</v>
      </c>
    </row>
    <row r="78" spans="1:11" ht="18" customHeight="1" x14ac:dyDescent="0.35">
      <c r="A78" t="str">
        <f>MID(D78,2,FIND(")",D78,1)-5)</f>
        <v xml:space="preserve">2.3.8.1 </v>
      </c>
      <c r="B78" t="str">
        <f t="shared" si="1"/>
        <v>PASSED</v>
      </c>
      <c r="D78" s="16" t="s">
        <v>385</v>
      </c>
      <c r="H78">
        <v>2</v>
      </c>
      <c r="I78">
        <v>3</v>
      </c>
      <c r="J78">
        <v>8</v>
      </c>
      <c r="K78">
        <v>1</v>
      </c>
    </row>
    <row r="79" spans="1:11" ht="18" customHeight="1" x14ac:dyDescent="0.35">
      <c r="A79" t="str">
        <f>MID(D79,2,FIND(")",D79,1)-5)</f>
        <v xml:space="preserve">2.3.8.2 </v>
      </c>
      <c r="B79" t="str">
        <f t="shared" si="1"/>
        <v>PASSED</v>
      </c>
      <c r="D79" s="16" t="s">
        <v>386</v>
      </c>
      <c r="H79">
        <v>2</v>
      </c>
      <c r="I79">
        <v>3</v>
      </c>
      <c r="J79">
        <v>8</v>
      </c>
      <c r="K79">
        <v>2</v>
      </c>
    </row>
    <row r="80" spans="1:11" ht="18" customHeight="1" x14ac:dyDescent="0.35">
      <c r="A80" t="str">
        <f>MID(D80,2,FIND(")",D80,1)-5)</f>
        <v xml:space="preserve">2.3.8.3 </v>
      </c>
      <c r="B80" t="str">
        <f t="shared" si="1"/>
        <v>PASSED</v>
      </c>
      <c r="D80" s="16" t="s">
        <v>387</v>
      </c>
      <c r="H80">
        <v>2</v>
      </c>
      <c r="I80">
        <v>3</v>
      </c>
      <c r="J80">
        <v>8</v>
      </c>
      <c r="K80">
        <v>3</v>
      </c>
    </row>
    <row r="81" spans="1:11" ht="18" customHeight="1" x14ac:dyDescent="0.35">
      <c r="A81" t="str">
        <f>MID(D81,2,FIND(")",D81,1)-5)</f>
        <v xml:space="preserve">2.3.9.1 </v>
      </c>
      <c r="B81" t="str">
        <f t="shared" si="1"/>
        <v>PASSED</v>
      </c>
      <c r="D81" s="16" t="s">
        <v>388</v>
      </c>
      <c r="H81">
        <v>2</v>
      </c>
      <c r="I81">
        <v>3</v>
      </c>
      <c r="J81">
        <v>9</v>
      </c>
      <c r="K81">
        <v>1</v>
      </c>
    </row>
    <row r="82" spans="1:11" ht="18" customHeight="1" x14ac:dyDescent="0.35">
      <c r="A82" t="str">
        <f>MID(D82,2,FIND(")",D82,1)-5)</f>
        <v xml:space="preserve">2.3.9.2 </v>
      </c>
      <c r="B82" t="str">
        <f t="shared" si="1"/>
        <v>PASSED</v>
      </c>
      <c r="D82" s="16" t="s">
        <v>389</v>
      </c>
      <c r="H82">
        <v>2</v>
      </c>
      <c r="I82">
        <v>3</v>
      </c>
      <c r="J82">
        <v>9</v>
      </c>
      <c r="K82">
        <v>2</v>
      </c>
    </row>
    <row r="83" spans="1:11" ht="18" customHeight="1" x14ac:dyDescent="0.35">
      <c r="A83" t="str">
        <f>MID(D83,2,FIND(")",D83,1)-5)</f>
        <v xml:space="preserve">2.3.9.3 </v>
      </c>
      <c r="B83" t="str">
        <f t="shared" si="1"/>
        <v>PASSED</v>
      </c>
      <c r="D83" s="16" t="s">
        <v>390</v>
      </c>
      <c r="H83">
        <v>2</v>
      </c>
      <c r="I83">
        <v>3</v>
      </c>
      <c r="J83">
        <v>9</v>
      </c>
      <c r="K83">
        <v>3</v>
      </c>
    </row>
    <row r="84" spans="1:11" ht="18" customHeight="1" x14ac:dyDescent="0.35">
      <c r="A84" t="str">
        <f>MID(D84,2,FIND(")",D84,1)-5)</f>
        <v xml:space="preserve">2.3.9.4 </v>
      </c>
      <c r="B84" t="str">
        <f t="shared" si="1"/>
        <v>PASSED</v>
      </c>
      <c r="D84" s="16" t="s">
        <v>391</v>
      </c>
      <c r="H84">
        <v>2</v>
      </c>
      <c r="I84">
        <v>3</v>
      </c>
      <c r="J84">
        <v>9</v>
      </c>
      <c r="K84">
        <v>4</v>
      </c>
    </row>
    <row r="85" spans="1:11" ht="43" customHeight="1" x14ac:dyDescent="0.35">
      <c r="A85" t="str">
        <f>MID(D85,2,FIND(")",D85,1)-5)</f>
        <v xml:space="preserve">2.3.9.5 </v>
      </c>
      <c r="B85" t="str">
        <f t="shared" si="1"/>
        <v>FAILED</v>
      </c>
      <c r="C85" t="s">
        <v>423</v>
      </c>
      <c r="D85" s="16" t="s">
        <v>392</v>
      </c>
      <c r="E85" s="17" t="s">
        <v>424</v>
      </c>
      <c r="H85">
        <v>2</v>
      </c>
      <c r="I85">
        <v>3</v>
      </c>
      <c r="J85">
        <v>9</v>
      </c>
      <c r="K85">
        <v>5</v>
      </c>
    </row>
    <row r="86" spans="1:11" ht="18" customHeight="1" x14ac:dyDescent="0.35">
      <c r="A86" t="str">
        <f>MID(D86,2,FIND(")",D86,1)-5)</f>
        <v xml:space="preserve">2.3.10.1 </v>
      </c>
      <c r="B86" t="str">
        <f t="shared" si="1"/>
        <v>PASSED</v>
      </c>
      <c r="D86" s="16" t="s">
        <v>332</v>
      </c>
      <c r="H86">
        <v>2</v>
      </c>
      <c r="I86">
        <v>3</v>
      </c>
      <c r="J86">
        <v>10</v>
      </c>
      <c r="K86">
        <v>1</v>
      </c>
    </row>
    <row r="87" spans="1:11" ht="18" customHeight="1" x14ac:dyDescent="0.35">
      <c r="A87" t="str">
        <f>MID(D87,2,FIND(")",D87,1)-5)</f>
        <v xml:space="preserve">2.3.10.2 </v>
      </c>
      <c r="B87" t="str">
        <f t="shared" si="1"/>
        <v>PASSED</v>
      </c>
      <c r="D87" s="16" t="s">
        <v>337</v>
      </c>
      <c r="H87">
        <v>2</v>
      </c>
      <c r="I87">
        <v>3</v>
      </c>
      <c r="J87">
        <v>10</v>
      </c>
      <c r="K87">
        <v>2</v>
      </c>
    </row>
    <row r="88" spans="1:11" ht="18" customHeight="1" x14ac:dyDescent="0.35">
      <c r="A88" t="str">
        <f>MID(D88,2,FIND(")",D88,1)-5)</f>
        <v xml:space="preserve">2.3.10.3 </v>
      </c>
      <c r="B88" t="str">
        <f t="shared" si="1"/>
        <v>PASSED</v>
      </c>
      <c r="D88" s="16" t="s">
        <v>338</v>
      </c>
      <c r="H88">
        <v>2</v>
      </c>
      <c r="I88">
        <v>3</v>
      </c>
      <c r="J88">
        <v>10</v>
      </c>
      <c r="K88">
        <v>3</v>
      </c>
    </row>
    <row r="89" spans="1:11" ht="53" customHeight="1" x14ac:dyDescent="0.35">
      <c r="A89" t="str">
        <f>MID(D89,2,FIND(")",D89,1)-5)</f>
        <v xml:space="preserve">2.3.10.4 </v>
      </c>
      <c r="B89" t="str">
        <f t="shared" si="1"/>
        <v>FAILED</v>
      </c>
      <c r="C89" t="s">
        <v>423</v>
      </c>
      <c r="D89" s="16" t="s">
        <v>339</v>
      </c>
      <c r="E89" s="17" t="s">
        <v>424</v>
      </c>
      <c r="G89" t="s">
        <v>422</v>
      </c>
      <c r="H89">
        <v>2</v>
      </c>
      <c r="I89">
        <v>3</v>
      </c>
      <c r="J89">
        <v>10</v>
      </c>
      <c r="K89">
        <v>4</v>
      </c>
    </row>
    <row r="90" spans="1:11" ht="18" customHeight="1" x14ac:dyDescent="0.35">
      <c r="A90" t="str">
        <f>MID(D90,2,FIND(")",D90,1)-5)</f>
        <v xml:space="preserve">2.3.10.5 </v>
      </c>
      <c r="B90" t="str">
        <f t="shared" si="1"/>
        <v>PASSED</v>
      </c>
      <c r="D90" s="16" t="s">
        <v>340</v>
      </c>
      <c r="H90">
        <v>2</v>
      </c>
      <c r="I90">
        <v>3</v>
      </c>
      <c r="J90">
        <v>10</v>
      </c>
      <c r="K90">
        <v>5</v>
      </c>
    </row>
    <row r="91" spans="1:11" ht="18" customHeight="1" x14ac:dyDescent="0.35">
      <c r="A91" t="str">
        <f>MID(D91,2,FIND(")",D91,1)-5)</f>
        <v xml:space="preserve">2.3.10.7 </v>
      </c>
      <c r="B91" t="str">
        <f t="shared" si="1"/>
        <v>PASSED</v>
      </c>
      <c r="D91" s="16" t="s">
        <v>341</v>
      </c>
      <c r="H91">
        <v>2</v>
      </c>
      <c r="I91">
        <v>3</v>
      </c>
      <c r="J91">
        <v>10</v>
      </c>
      <c r="K91">
        <v>7</v>
      </c>
    </row>
    <row r="92" spans="1:11" ht="18" customHeight="1" x14ac:dyDescent="0.35">
      <c r="A92" t="str">
        <f>MID(D92,2,FIND(")",D92,1)-5)</f>
        <v xml:space="preserve">2.3.10.8 </v>
      </c>
      <c r="B92" t="str">
        <f t="shared" si="1"/>
        <v>PASSED</v>
      </c>
      <c r="D92" s="16" t="s">
        <v>342</v>
      </c>
      <c r="H92">
        <v>2</v>
      </c>
      <c r="I92">
        <v>3</v>
      </c>
      <c r="J92">
        <v>10</v>
      </c>
      <c r="K92">
        <v>8</v>
      </c>
    </row>
    <row r="93" spans="1:11" ht="18" customHeight="1" x14ac:dyDescent="0.35">
      <c r="A93" t="str">
        <f>MID(D93,2,FIND(")",D93,1)-5)</f>
        <v xml:space="preserve">2.3.10.9 </v>
      </c>
      <c r="B93" t="str">
        <f t="shared" si="1"/>
        <v>PASSED</v>
      </c>
      <c r="D93" s="16" t="s">
        <v>343</v>
      </c>
      <c r="H93">
        <v>2</v>
      </c>
      <c r="I93">
        <v>3</v>
      </c>
      <c r="J93">
        <v>10</v>
      </c>
      <c r="K93">
        <v>9</v>
      </c>
    </row>
    <row r="94" spans="1:11" ht="18" customHeight="1" x14ac:dyDescent="0.35">
      <c r="A94" t="str">
        <f>MID(D94,2,FIND(")",D94,1)-5)</f>
        <v xml:space="preserve">2.3.10.10 </v>
      </c>
      <c r="B94" t="str">
        <f t="shared" si="1"/>
        <v>PASSED</v>
      </c>
      <c r="D94" s="16" t="s">
        <v>333</v>
      </c>
      <c r="H94">
        <v>2</v>
      </c>
      <c r="I94">
        <v>3</v>
      </c>
      <c r="J94">
        <v>10</v>
      </c>
      <c r="K94">
        <v>10</v>
      </c>
    </row>
    <row r="95" spans="1:11" ht="18" customHeight="1" x14ac:dyDescent="0.35">
      <c r="A95" t="str">
        <f>MID(D95,2,FIND(")",D95,1)-5)</f>
        <v xml:space="preserve">2.3.10.11 </v>
      </c>
      <c r="B95" t="str">
        <f t="shared" si="1"/>
        <v>PASSED</v>
      </c>
      <c r="D95" s="16" t="s">
        <v>334</v>
      </c>
      <c r="H95">
        <v>2</v>
      </c>
      <c r="I95">
        <v>3</v>
      </c>
      <c r="J95">
        <v>10</v>
      </c>
      <c r="K95">
        <v>11</v>
      </c>
    </row>
    <row r="96" spans="1:11" ht="18" customHeight="1" x14ac:dyDescent="0.35">
      <c r="A96" t="str">
        <f>MID(D96,2,FIND(")",D96,1)-5)</f>
        <v xml:space="preserve">2.3.10.12 </v>
      </c>
      <c r="B96" t="str">
        <f t="shared" si="1"/>
        <v>PASSED</v>
      </c>
      <c r="D96" s="16" t="s">
        <v>335</v>
      </c>
      <c r="H96">
        <v>2</v>
      </c>
      <c r="I96">
        <v>3</v>
      </c>
      <c r="J96">
        <v>10</v>
      </c>
      <c r="K96">
        <v>12</v>
      </c>
    </row>
    <row r="97" spans="1:11" ht="18" customHeight="1" x14ac:dyDescent="0.35">
      <c r="A97" t="str">
        <f>MID(D97,2,FIND(")",D97,1)-5)</f>
        <v xml:space="preserve">2.3.10.13 </v>
      </c>
      <c r="B97" t="str">
        <f t="shared" si="1"/>
        <v>PASSED</v>
      </c>
      <c r="D97" s="16" t="s">
        <v>336</v>
      </c>
      <c r="H97">
        <v>2</v>
      </c>
      <c r="I97">
        <v>3</v>
      </c>
      <c r="J97">
        <v>10</v>
      </c>
      <c r="K97">
        <v>13</v>
      </c>
    </row>
    <row r="98" spans="1:11" ht="18" customHeight="1" x14ac:dyDescent="0.35">
      <c r="A98" t="str">
        <f>MID(D98,2,FIND(")",D98,1)-5)</f>
        <v xml:space="preserve">2.3.11.1 </v>
      </c>
      <c r="B98" t="str">
        <f t="shared" si="1"/>
        <v>PASSED</v>
      </c>
      <c r="D98" s="16" t="s">
        <v>344</v>
      </c>
      <c r="H98">
        <v>2</v>
      </c>
      <c r="I98">
        <v>3</v>
      </c>
      <c r="J98">
        <v>11</v>
      </c>
      <c r="K98">
        <v>1</v>
      </c>
    </row>
    <row r="99" spans="1:11" ht="18" customHeight="1" x14ac:dyDescent="0.35">
      <c r="A99" t="str">
        <f>MID(D99,2,FIND(")",D99,1)-5)</f>
        <v xml:space="preserve">2.3.11.2 </v>
      </c>
      <c r="B99" t="str">
        <f t="shared" si="1"/>
        <v>PASSED</v>
      </c>
      <c r="D99" s="16" t="s">
        <v>348</v>
      </c>
      <c r="H99">
        <v>2</v>
      </c>
      <c r="I99">
        <v>3</v>
      </c>
      <c r="J99">
        <v>11</v>
      </c>
      <c r="K99">
        <v>2</v>
      </c>
    </row>
    <row r="100" spans="1:11" ht="18" customHeight="1" x14ac:dyDescent="0.35">
      <c r="A100" t="str">
        <f>MID(D100,2,FIND(")",D100,1)-5)</f>
        <v xml:space="preserve">2.3.11.3 </v>
      </c>
      <c r="B100" t="str">
        <f t="shared" si="1"/>
        <v>PASSED</v>
      </c>
      <c r="D100" s="16" t="s">
        <v>349</v>
      </c>
      <c r="H100">
        <v>2</v>
      </c>
      <c r="I100">
        <v>3</v>
      </c>
      <c r="J100">
        <v>11</v>
      </c>
      <c r="K100">
        <v>3</v>
      </c>
    </row>
    <row r="101" spans="1:11" ht="18" customHeight="1" x14ac:dyDescent="0.35">
      <c r="A101" t="str">
        <f>MID(D101,2,FIND(")",D101,1)-5)</f>
        <v xml:space="preserve">2.3.11.4 </v>
      </c>
      <c r="B101" t="str">
        <f t="shared" si="1"/>
        <v>PASSED</v>
      </c>
      <c r="D101" s="16" t="s">
        <v>350</v>
      </c>
      <c r="H101">
        <v>2</v>
      </c>
      <c r="I101">
        <v>3</v>
      </c>
      <c r="J101">
        <v>11</v>
      </c>
      <c r="K101">
        <v>4</v>
      </c>
    </row>
    <row r="102" spans="1:11" ht="18" customHeight="1" x14ac:dyDescent="0.35">
      <c r="A102" t="str">
        <f>MID(D102,2,FIND(")",D102,1)-5)</f>
        <v xml:space="preserve">2.3.11.5 </v>
      </c>
      <c r="B102" t="str">
        <f t="shared" si="1"/>
        <v>PASSED</v>
      </c>
      <c r="D102" s="16" t="s">
        <v>351</v>
      </c>
      <c r="H102">
        <v>2</v>
      </c>
      <c r="I102">
        <v>3</v>
      </c>
      <c r="J102">
        <v>11</v>
      </c>
      <c r="K102">
        <v>5</v>
      </c>
    </row>
    <row r="103" spans="1:11" ht="18" customHeight="1" x14ac:dyDescent="0.35">
      <c r="A103" t="str">
        <f>MID(D103,2,FIND(")",D103,1)-5)</f>
        <v xml:space="preserve">2.3.11.6 </v>
      </c>
      <c r="B103" t="str">
        <f t="shared" si="1"/>
        <v>PASSED</v>
      </c>
      <c r="D103" s="16" t="s">
        <v>352</v>
      </c>
      <c r="H103">
        <v>2</v>
      </c>
      <c r="I103">
        <v>3</v>
      </c>
      <c r="J103">
        <v>11</v>
      </c>
      <c r="K103">
        <v>6</v>
      </c>
    </row>
    <row r="104" spans="1:11" ht="18" customHeight="1" x14ac:dyDescent="0.35">
      <c r="A104" t="str">
        <f>MID(D104,2,FIND(")",D104,1)-5)</f>
        <v xml:space="preserve">2.3.11.7 </v>
      </c>
      <c r="B104" t="str">
        <f t="shared" si="1"/>
        <v>PASSED</v>
      </c>
      <c r="D104" s="16" t="s">
        <v>353</v>
      </c>
      <c r="H104">
        <v>2</v>
      </c>
      <c r="I104">
        <v>3</v>
      </c>
      <c r="J104">
        <v>11</v>
      </c>
      <c r="K104">
        <v>7</v>
      </c>
    </row>
    <row r="105" spans="1:11" ht="18" customHeight="1" x14ac:dyDescent="0.35">
      <c r="A105" t="str">
        <f>MID(D105,2,FIND(")",D105,1)-5)</f>
        <v xml:space="preserve">2.3.11.8 </v>
      </c>
      <c r="B105" t="str">
        <f t="shared" si="1"/>
        <v>PASSED</v>
      </c>
      <c r="D105" s="16" t="s">
        <v>354</v>
      </c>
      <c r="H105">
        <v>2</v>
      </c>
      <c r="I105">
        <v>3</v>
      </c>
      <c r="J105">
        <v>11</v>
      </c>
      <c r="K105">
        <v>8</v>
      </c>
    </row>
    <row r="106" spans="1:11" ht="18" customHeight="1" x14ac:dyDescent="0.35">
      <c r="A106" t="str">
        <f>MID(D106,2,FIND(")",D106,1)-5)</f>
        <v xml:space="preserve">2.3.11.9 </v>
      </c>
      <c r="B106" t="str">
        <f t="shared" si="1"/>
        <v>PASSED</v>
      </c>
      <c r="D106" s="16" t="s">
        <v>355</v>
      </c>
      <c r="H106">
        <v>2</v>
      </c>
      <c r="I106">
        <v>3</v>
      </c>
      <c r="J106">
        <v>11</v>
      </c>
      <c r="K106">
        <v>9</v>
      </c>
    </row>
    <row r="107" spans="1:11" ht="18" customHeight="1" x14ac:dyDescent="0.35">
      <c r="A107" t="str">
        <f>MID(D107,2,FIND(")",D107,1)-5)</f>
        <v xml:space="preserve">2.3.11.10 </v>
      </c>
      <c r="B107" t="str">
        <f t="shared" si="1"/>
        <v>PASSED</v>
      </c>
      <c r="D107" s="16" t="s">
        <v>345</v>
      </c>
      <c r="H107">
        <v>2</v>
      </c>
      <c r="I107">
        <v>3</v>
      </c>
      <c r="J107">
        <v>11</v>
      </c>
      <c r="K107">
        <v>10</v>
      </c>
    </row>
    <row r="108" spans="1:11" ht="18" customHeight="1" x14ac:dyDescent="0.35">
      <c r="A108" t="str">
        <f>MID(D108,2,FIND(")",D108,1)-5)</f>
        <v xml:space="preserve">2.3.11.11 </v>
      </c>
      <c r="B108" t="str">
        <f t="shared" si="1"/>
        <v>PASSED</v>
      </c>
      <c r="D108" s="16" t="s">
        <v>346</v>
      </c>
      <c r="H108">
        <v>2</v>
      </c>
      <c r="I108">
        <v>3</v>
      </c>
      <c r="J108">
        <v>11</v>
      </c>
      <c r="K108">
        <v>11</v>
      </c>
    </row>
    <row r="109" spans="1:11" ht="18" customHeight="1" x14ac:dyDescent="0.35">
      <c r="A109" t="str">
        <f>MID(D109,2,FIND(")",D109,1)-5)</f>
        <v xml:space="preserve">2.3.11.13 </v>
      </c>
      <c r="B109" t="str">
        <f t="shared" si="1"/>
        <v>PASSED</v>
      </c>
      <c r="D109" s="16" t="s">
        <v>347</v>
      </c>
      <c r="H109">
        <v>2</v>
      </c>
      <c r="I109">
        <v>3</v>
      </c>
      <c r="J109">
        <v>11</v>
      </c>
      <c r="K109">
        <v>13</v>
      </c>
    </row>
    <row r="110" spans="1:11" ht="18" customHeight="1" x14ac:dyDescent="0.35">
      <c r="A110" t="str">
        <f>MID(D110,2,FIND(")",D110,1)-5)</f>
        <v xml:space="preserve">2.3.13.1 </v>
      </c>
      <c r="B110" t="str">
        <f t="shared" si="1"/>
        <v>PASSED</v>
      </c>
      <c r="D110" s="16" t="s">
        <v>356</v>
      </c>
      <c r="H110">
        <v>2</v>
      </c>
      <c r="I110">
        <v>3</v>
      </c>
      <c r="J110">
        <v>13</v>
      </c>
      <c r="K110">
        <v>1</v>
      </c>
    </row>
    <row r="111" spans="1:11" ht="18" customHeight="1" x14ac:dyDescent="0.35">
      <c r="A111" t="str">
        <f>MID(D111,2,FIND(")",D111,1)-5)</f>
        <v xml:space="preserve">2.3.15.1 </v>
      </c>
      <c r="B111" t="str">
        <f t="shared" si="1"/>
        <v>PASSED</v>
      </c>
      <c r="D111" s="16" t="s">
        <v>357</v>
      </c>
      <c r="H111">
        <v>2</v>
      </c>
      <c r="I111">
        <v>3</v>
      </c>
      <c r="J111">
        <v>15</v>
      </c>
      <c r="K111">
        <v>1</v>
      </c>
    </row>
    <row r="112" spans="1:11" ht="18" customHeight="1" x14ac:dyDescent="0.35">
      <c r="A112" t="str">
        <f>MID(D112,2,FIND(")",D112,1)-5)</f>
        <v xml:space="preserve">2.3.15.2 </v>
      </c>
      <c r="B112" t="str">
        <f t="shared" si="1"/>
        <v>PASSED</v>
      </c>
      <c r="D112" s="16" t="s">
        <v>358</v>
      </c>
      <c r="H112">
        <v>2</v>
      </c>
      <c r="I112">
        <v>3</v>
      </c>
      <c r="J112">
        <v>15</v>
      </c>
      <c r="K112">
        <v>2</v>
      </c>
    </row>
    <row r="113" spans="1:11" ht="18" customHeight="1" x14ac:dyDescent="0.35">
      <c r="A113" t="str">
        <f>MID(D113,2,FIND(")",D113,1)-5)</f>
        <v xml:space="preserve">2.3.17.1 </v>
      </c>
      <c r="B113" t="str">
        <f t="shared" si="1"/>
        <v>PASSED</v>
      </c>
      <c r="D113" s="16" t="s">
        <v>359</v>
      </c>
      <c r="H113">
        <v>2</v>
      </c>
      <c r="I113">
        <v>3</v>
      </c>
      <c r="J113">
        <v>17</v>
      </c>
      <c r="K113">
        <v>1</v>
      </c>
    </row>
    <row r="114" spans="1:11" ht="18" customHeight="1" x14ac:dyDescent="0.35">
      <c r="A114" t="str">
        <f>MID(D114,2,FIND(")",D114,1)-5)</f>
        <v xml:space="preserve">2.3.17.2 </v>
      </c>
      <c r="B114" t="str">
        <f t="shared" si="1"/>
        <v>PASSED</v>
      </c>
      <c r="D114" s="16" t="s">
        <v>360</v>
      </c>
      <c r="H114">
        <v>2</v>
      </c>
      <c r="I114">
        <v>3</v>
      </c>
      <c r="J114">
        <v>17</v>
      </c>
      <c r="K114">
        <v>2</v>
      </c>
    </row>
    <row r="115" spans="1:11" ht="18" customHeight="1" x14ac:dyDescent="0.35">
      <c r="A115" t="str">
        <f>MID(D115,2,FIND(")",D115,1)-5)</f>
        <v xml:space="preserve">2.3.17.3 </v>
      </c>
      <c r="B115" t="str">
        <f t="shared" si="1"/>
        <v>PASSED</v>
      </c>
      <c r="D115" s="16" t="s">
        <v>361</v>
      </c>
      <c r="H115">
        <v>2</v>
      </c>
      <c r="I115">
        <v>3</v>
      </c>
      <c r="J115">
        <v>17</v>
      </c>
      <c r="K115">
        <v>3</v>
      </c>
    </row>
    <row r="116" spans="1:11" ht="18" customHeight="1" x14ac:dyDescent="0.35">
      <c r="A116" t="str">
        <f>MID(D116,2,FIND(")",D116,1)-5)</f>
        <v xml:space="preserve">2.3.17.4 </v>
      </c>
      <c r="B116" t="str">
        <f t="shared" si="1"/>
        <v>PASSED</v>
      </c>
      <c r="D116" s="16" t="s">
        <v>362</v>
      </c>
      <c r="H116">
        <v>2</v>
      </c>
      <c r="I116">
        <v>3</v>
      </c>
      <c r="J116">
        <v>17</v>
      </c>
      <c r="K116">
        <v>4</v>
      </c>
    </row>
    <row r="117" spans="1:11" ht="18" customHeight="1" x14ac:dyDescent="0.35">
      <c r="A117" t="str">
        <f>MID(D117,2,FIND(")",D117,1)-5)</f>
        <v xml:space="preserve">2.3.17.5 </v>
      </c>
      <c r="B117" t="str">
        <f t="shared" si="1"/>
        <v>PASSED</v>
      </c>
      <c r="D117" s="16" t="s">
        <v>363</v>
      </c>
      <c r="H117">
        <v>2</v>
      </c>
      <c r="I117">
        <v>3</v>
      </c>
      <c r="J117">
        <v>17</v>
      </c>
      <c r="K117">
        <v>5</v>
      </c>
    </row>
    <row r="118" spans="1:11" ht="58.5" customHeight="1" x14ac:dyDescent="0.35">
      <c r="A118" t="str">
        <f>MID(D118,2,FIND(")",D118,1)-5)</f>
        <v xml:space="preserve">2.3.17.6 </v>
      </c>
      <c r="B118" t="str">
        <f t="shared" si="1"/>
        <v>FAILED</v>
      </c>
      <c r="D118" s="16" t="s">
        <v>364</v>
      </c>
      <c r="E118" s="17" t="s">
        <v>424</v>
      </c>
      <c r="G118" t="s">
        <v>422</v>
      </c>
      <c r="H118">
        <v>2</v>
      </c>
      <c r="I118">
        <v>3</v>
      </c>
      <c r="J118">
        <v>17</v>
      </c>
      <c r="K118">
        <v>6</v>
      </c>
    </row>
    <row r="119" spans="1:11" ht="18" customHeight="1" x14ac:dyDescent="0.35">
      <c r="A119" t="str">
        <f>MID(D119,2,FIND(")",D119,1)-5)</f>
        <v xml:space="preserve">2.3.17.7 </v>
      </c>
      <c r="B119" t="str">
        <f t="shared" si="1"/>
        <v>PASSED</v>
      </c>
      <c r="D119" s="16" t="s">
        <v>365</v>
      </c>
      <c r="H119">
        <v>2</v>
      </c>
      <c r="I119">
        <v>3</v>
      </c>
      <c r="J119">
        <v>17</v>
      </c>
      <c r="K119">
        <v>7</v>
      </c>
    </row>
    <row r="120" spans="1:11" ht="18" customHeight="1" x14ac:dyDescent="0.35">
      <c r="A120" t="str">
        <f>MID(D120,2,FIND(")",D120,1)-5)</f>
        <v xml:space="preserve">2.3.17.8 </v>
      </c>
      <c r="B120" t="str">
        <f t="shared" si="1"/>
        <v>PASSED</v>
      </c>
      <c r="D120" s="16" t="s">
        <v>366</v>
      </c>
      <c r="H120">
        <v>2</v>
      </c>
      <c r="I120">
        <v>3</v>
      </c>
      <c r="J120">
        <v>17</v>
      </c>
      <c r="K120">
        <v>8</v>
      </c>
    </row>
    <row r="121" spans="1:11" ht="18" customHeight="1" x14ac:dyDescent="0.35">
      <c r="A121" t="str">
        <f>MID(D121,2,FIND(")",D121,1)-5)</f>
        <v xml:space="preserve">5.2 </v>
      </c>
      <c r="B121" t="str">
        <f t="shared" si="1"/>
        <v>PASSED</v>
      </c>
      <c r="D121" s="16" t="s">
        <v>393</v>
      </c>
      <c r="H121">
        <v>5</v>
      </c>
      <c r="I121">
        <v>2</v>
      </c>
    </row>
    <row r="122" spans="1:11" ht="18" customHeight="1" x14ac:dyDescent="0.35">
      <c r="A122" t="str">
        <f>MID(D122,2,FIND(")",D122,1)-5)</f>
        <v xml:space="preserve">9.1.1 </v>
      </c>
      <c r="B122" t="str">
        <f t="shared" si="1"/>
        <v>PASSED</v>
      </c>
      <c r="D122" s="16" t="s">
        <v>394</v>
      </c>
      <c r="H122">
        <v>9</v>
      </c>
      <c r="I122">
        <v>1</v>
      </c>
      <c r="J122">
        <v>1</v>
      </c>
    </row>
    <row r="123" spans="1:11" ht="18" customHeight="1" x14ac:dyDescent="0.35">
      <c r="A123" t="str">
        <f>MID(D123,2,FIND(")",D123,1)-5)</f>
        <v xml:space="preserve">9.1.2 </v>
      </c>
      <c r="B123" t="str">
        <f t="shared" si="1"/>
        <v>PASSED</v>
      </c>
      <c r="D123" s="16" t="s">
        <v>395</v>
      </c>
      <c r="H123">
        <v>9</v>
      </c>
      <c r="I123">
        <v>1</v>
      </c>
      <c r="J123">
        <v>2</v>
      </c>
    </row>
    <row r="124" spans="1:11" ht="18" customHeight="1" x14ac:dyDescent="0.35">
      <c r="A124" t="str">
        <f>MID(D124,2,FIND(")",D124,1)-5)</f>
        <v xml:space="preserve">9.1.3 </v>
      </c>
      <c r="B124" t="str">
        <f t="shared" si="1"/>
        <v>PASSED</v>
      </c>
      <c r="D124" s="16" t="s">
        <v>396</v>
      </c>
      <c r="H124">
        <v>9</v>
      </c>
      <c r="I124">
        <v>1</v>
      </c>
      <c r="J124">
        <v>3</v>
      </c>
    </row>
    <row r="125" spans="1:11" ht="18" customHeight="1" x14ac:dyDescent="0.35">
      <c r="A125" t="str">
        <f>MID(D125,2,FIND(")",D125,1)-5)</f>
        <v xml:space="preserve">9.1.4 </v>
      </c>
      <c r="B125" t="str">
        <f t="shared" si="1"/>
        <v>PASSED</v>
      </c>
      <c r="D125" s="16" t="s">
        <v>397</v>
      </c>
      <c r="H125">
        <v>9</v>
      </c>
      <c r="I125">
        <v>1</v>
      </c>
      <c r="J125">
        <v>4</v>
      </c>
    </row>
    <row r="126" spans="1:11" ht="18" customHeight="1" x14ac:dyDescent="0.35">
      <c r="A126" t="str">
        <f>MID(D126,2,FIND(")",D126,1)-5)</f>
        <v xml:space="preserve">9.1.5 </v>
      </c>
      <c r="B126" t="str">
        <f t="shared" si="1"/>
        <v>PASSED</v>
      </c>
      <c r="D126" s="16" t="s">
        <v>398</v>
      </c>
      <c r="H126">
        <v>9</v>
      </c>
      <c r="I126">
        <v>1</v>
      </c>
      <c r="J126">
        <v>5</v>
      </c>
    </row>
    <row r="127" spans="1:11" ht="18" customHeight="1" x14ac:dyDescent="0.35">
      <c r="A127" t="str">
        <f>MID(D127,2,FIND(")",D127,1)-5)</f>
        <v xml:space="preserve">9.1.6 </v>
      </c>
      <c r="B127" t="str">
        <f t="shared" si="1"/>
        <v>PASSED</v>
      </c>
      <c r="D127" s="16" t="s">
        <v>399</v>
      </c>
      <c r="H127">
        <v>9</v>
      </c>
      <c r="I127">
        <v>1</v>
      </c>
      <c r="J127">
        <v>6</v>
      </c>
    </row>
    <row r="128" spans="1:11" ht="18" customHeight="1" x14ac:dyDescent="0.35">
      <c r="A128" t="str">
        <f>MID(D128,2,FIND(")",D128,1)-5)</f>
        <v xml:space="preserve">9.1.7 </v>
      </c>
      <c r="B128" t="str">
        <f t="shared" si="1"/>
        <v>PASSED</v>
      </c>
      <c r="D128" s="16" t="s">
        <v>400</v>
      </c>
      <c r="H128">
        <v>9</v>
      </c>
      <c r="I128">
        <v>1</v>
      </c>
      <c r="J128">
        <v>7</v>
      </c>
    </row>
    <row r="129" spans="1:10" ht="18" customHeight="1" x14ac:dyDescent="0.35">
      <c r="A129" t="str">
        <f>MID(D129,2,FIND(")",D129,1)-5)</f>
        <v xml:space="preserve">9.2.1 </v>
      </c>
      <c r="B129" t="str">
        <f t="shared" si="1"/>
        <v>PASSED</v>
      </c>
      <c r="D129" s="16" t="s">
        <v>401</v>
      </c>
      <c r="H129">
        <v>9</v>
      </c>
      <c r="I129">
        <v>2</v>
      </c>
      <c r="J129">
        <v>1</v>
      </c>
    </row>
    <row r="130" spans="1:10" ht="18" customHeight="1" x14ac:dyDescent="0.35">
      <c r="A130" t="str">
        <f>MID(D130,2,FIND(")",D130,1)-5)</f>
        <v xml:space="preserve">9.2.2 </v>
      </c>
      <c r="B130" t="str">
        <f t="shared" si="1"/>
        <v>PASSED</v>
      </c>
      <c r="D130" s="16" t="s">
        <v>402</v>
      </c>
      <c r="H130">
        <v>9</v>
      </c>
      <c r="I130">
        <v>2</v>
      </c>
      <c r="J130">
        <v>2</v>
      </c>
    </row>
    <row r="131" spans="1:10" ht="18" customHeight="1" x14ac:dyDescent="0.35">
      <c r="A131" t="str">
        <f>MID(D131,2,FIND(")",D131,1)-5)</f>
        <v xml:space="preserve">9.2.3 </v>
      </c>
      <c r="B131" t="str">
        <f t="shared" si="1"/>
        <v>PASSED</v>
      </c>
      <c r="D131" s="16" t="s">
        <v>403</v>
      </c>
      <c r="H131">
        <v>9</v>
      </c>
      <c r="I131">
        <v>2</v>
      </c>
      <c r="J131">
        <v>3</v>
      </c>
    </row>
    <row r="132" spans="1:10" ht="18" customHeight="1" x14ac:dyDescent="0.35">
      <c r="A132" t="str">
        <f>MID(D132,2,FIND(")",D132,1)-5)</f>
        <v xml:space="preserve">9.2.4 </v>
      </c>
      <c r="B132" t="str">
        <f t="shared" si="1"/>
        <v>PASSED</v>
      </c>
      <c r="D132" s="16" t="s">
        <v>404</v>
      </c>
      <c r="H132">
        <v>9</v>
      </c>
      <c r="I132">
        <v>2</v>
      </c>
      <c r="J132">
        <v>4</v>
      </c>
    </row>
    <row r="133" spans="1:10" ht="18" customHeight="1" x14ac:dyDescent="0.35">
      <c r="A133" t="str">
        <f>MID(D133,2,FIND(")",D133,1)-5)</f>
        <v xml:space="preserve">9.2.5 </v>
      </c>
      <c r="B133" t="str">
        <f t="shared" si="1"/>
        <v>PASSED</v>
      </c>
      <c r="D133" s="16" t="s">
        <v>405</v>
      </c>
      <c r="H133">
        <v>9</v>
      </c>
      <c r="I133">
        <v>2</v>
      </c>
      <c r="J133">
        <v>5</v>
      </c>
    </row>
    <row r="134" spans="1:10" ht="18" customHeight="1" x14ac:dyDescent="0.35">
      <c r="A134" t="str">
        <f>MID(D134,2,FIND(")",D134,1)-5)</f>
        <v xml:space="preserve">9.2.6 </v>
      </c>
      <c r="B134" t="str">
        <f t="shared" si="1"/>
        <v>PASSED</v>
      </c>
      <c r="D134" s="16" t="s">
        <v>406</v>
      </c>
      <c r="H134">
        <v>9</v>
      </c>
      <c r="I134">
        <v>2</v>
      </c>
      <c r="J134">
        <v>6</v>
      </c>
    </row>
    <row r="135" spans="1:10" ht="18" customHeight="1" x14ac:dyDescent="0.35">
      <c r="A135" t="str">
        <f>MID(D135,2,FIND(")",D135,1)-5)</f>
        <v xml:space="preserve">9.2.7 </v>
      </c>
      <c r="B135" t="str">
        <f t="shared" si="1"/>
        <v>PASSED</v>
      </c>
      <c r="D135" s="16" t="s">
        <v>407</v>
      </c>
      <c r="H135">
        <v>9</v>
      </c>
      <c r="I135">
        <v>2</v>
      </c>
      <c r="J135">
        <v>7</v>
      </c>
    </row>
    <row r="136" spans="1:10" ht="18" customHeight="1" x14ac:dyDescent="0.35">
      <c r="A136" t="str">
        <f>MID(D136,2,FIND(")",D136,1)-5)</f>
        <v xml:space="preserve">9.3.1 </v>
      </c>
      <c r="B136" t="str">
        <f t="shared" ref="B136:B199" si="2">IF(ISNUMBER(FIND("[PASSED]",D136,1)),"PASSED","FAILED")</f>
        <v>PASSED</v>
      </c>
      <c r="D136" s="16" t="s">
        <v>408</v>
      </c>
      <c r="H136">
        <v>9</v>
      </c>
      <c r="I136">
        <v>3</v>
      </c>
      <c r="J136">
        <v>1</v>
      </c>
    </row>
    <row r="137" spans="1:10" ht="18" customHeight="1" x14ac:dyDescent="0.35">
      <c r="A137" t="str">
        <f>MID(D137,2,FIND(")",D137,1)-5)</f>
        <v xml:space="preserve">9.3.2 </v>
      </c>
      <c r="B137" t="str">
        <f t="shared" si="2"/>
        <v>PASSED</v>
      </c>
      <c r="D137" s="16" t="s">
        <v>409</v>
      </c>
      <c r="H137">
        <v>9</v>
      </c>
      <c r="I137">
        <v>3</v>
      </c>
      <c r="J137">
        <v>2</v>
      </c>
    </row>
    <row r="138" spans="1:10" ht="18" customHeight="1" x14ac:dyDescent="0.35">
      <c r="A138" t="str">
        <f>MID(D138,2,FIND(")",D138,1)-5)</f>
        <v xml:space="preserve">9.3.3 </v>
      </c>
      <c r="B138" t="str">
        <f t="shared" si="2"/>
        <v>PASSED</v>
      </c>
      <c r="D138" s="16" t="s">
        <v>410</v>
      </c>
      <c r="H138">
        <v>9</v>
      </c>
      <c r="I138">
        <v>3</v>
      </c>
      <c r="J138">
        <v>3</v>
      </c>
    </row>
    <row r="139" spans="1:10" ht="60.5" customHeight="1" x14ac:dyDescent="0.35">
      <c r="A139" t="str">
        <f>MID(D139,2,FIND(")",D139,1)-5)</f>
        <v xml:space="preserve">9.3.4 </v>
      </c>
      <c r="B139" t="str">
        <f t="shared" si="2"/>
        <v>FAILED</v>
      </c>
      <c r="C139" t="s">
        <v>426</v>
      </c>
      <c r="D139" s="16" t="s">
        <v>411</v>
      </c>
      <c r="E139" t="s">
        <v>428</v>
      </c>
      <c r="G139" t="s">
        <v>417</v>
      </c>
      <c r="H139">
        <v>9</v>
      </c>
      <c r="I139">
        <v>3</v>
      </c>
      <c r="J139">
        <v>4</v>
      </c>
    </row>
    <row r="140" spans="1:10" ht="64.5" customHeight="1" x14ac:dyDescent="0.35">
      <c r="A140" t="str">
        <f>MID(D140,2,FIND(")",D140,1)-5)</f>
        <v xml:space="preserve">9.3.5 </v>
      </c>
      <c r="B140" t="str">
        <f t="shared" si="2"/>
        <v>FAILED</v>
      </c>
      <c r="C140" t="s">
        <v>427</v>
      </c>
      <c r="D140" s="16" t="s">
        <v>412</v>
      </c>
      <c r="E140" t="s">
        <v>428</v>
      </c>
      <c r="G140" t="s">
        <v>417</v>
      </c>
      <c r="H140">
        <v>9</v>
      </c>
      <c r="I140">
        <v>3</v>
      </c>
      <c r="J140">
        <v>5</v>
      </c>
    </row>
    <row r="141" spans="1:10" ht="18" customHeight="1" x14ac:dyDescent="0.35">
      <c r="A141" t="str">
        <f>MID(D141,2,FIND(")",D141,1)-5)</f>
        <v xml:space="preserve">9.3.6 </v>
      </c>
      <c r="B141" t="str">
        <f t="shared" si="2"/>
        <v>PASSED</v>
      </c>
      <c r="D141" s="16" t="s">
        <v>413</v>
      </c>
      <c r="H141">
        <v>9</v>
      </c>
      <c r="I141">
        <v>3</v>
      </c>
      <c r="J141">
        <v>6</v>
      </c>
    </row>
    <row r="142" spans="1:10" ht="18" customHeight="1" x14ac:dyDescent="0.35">
      <c r="A142" t="str">
        <f>MID(D142,2,FIND(")",D142,1)-5)</f>
        <v xml:space="preserve">9.3.7 </v>
      </c>
      <c r="B142" t="str">
        <f t="shared" si="2"/>
        <v>PASSED</v>
      </c>
      <c r="D142" s="16" t="s">
        <v>414</v>
      </c>
      <c r="H142">
        <v>9</v>
      </c>
      <c r="I142">
        <v>3</v>
      </c>
      <c r="J142">
        <v>7</v>
      </c>
    </row>
    <row r="143" spans="1:10" ht="18" customHeight="1" x14ac:dyDescent="0.35">
      <c r="A143" t="str">
        <f>MID(D143,2,FIND(")",D143,1)-5)</f>
        <v xml:space="preserve">9.3.8 </v>
      </c>
      <c r="B143" t="str">
        <f t="shared" si="2"/>
        <v>PASSED</v>
      </c>
      <c r="D143" s="16" t="s">
        <v>415</v>
      </c>
      <c r="H143">
        <v>9</v>
      </c>
      <c r="I143">
        <v>3</v>
      </c>
      <c r="J143">
        <v>8</v>
      </c>
    </row>
    <row r="144" spans="1:10" ht="18" customHeight="1" x14ac:dyDescent="0.35">
      <c r="A144" t="str">
        <f>MID(D144,2,FIND(")",D144,1)-5)</f>
        <v xml:space="preserve">9.3.9 </v>
      </c>
      <c r="B144" t="str">
        <f t="shared" si="2"/>
        <v>PASSED</v>
      </c>
      <c r="D144" s="16" t="s">
        <v>416</v>
      </c>
      <c r="H144">
        <v>9</v>
      </c>
      <c r="I144">
        <v>3</v>
      </c>
      <c r="J144">
        <v>9</v>
      </c>
    </row>
    <row r="145" spans="1:10" ht="18" customHeight="1" x14ac:dyDescent="0.35">
      <c r="A145" t="str">
        <f>MID(D145,2,FIND(")",D145,1)-5)</f>
        <v xml:space="preserve">17.1.1 </v>
      </c>
      <c r="B145" t="str">
        <f t="shared" si="2"/>
        <v>PASSED</v>
      </c>
      <c r="D145" s="16" t="s">
        <v>28</v>
      </c>
      <c r="H145">
        <v>17</v>
      </c>
      <c r="I145">
        <v>1</v>
      </c>
      <c r="J145">
        <v>1</v>
      </c>
    </row>
    <row r="146" spans="1:10" ht="18" customHeight="1" x14ac:dyDescent="0.35">
      <c r="A146" t="str">
        <f>MID(D146,2,FIND(")",D146,1)-5)</f>
        <v xml:space="preserve">17.2.1 </v>
      </c>
      <c r="B146" t="str">
        <f t="shared" si="2"/>
        <v>PASSED</v>
      </c>
      <c r="D146" s="16" t="s">
        <v>29</v>
      </c>
      <c r="H146">
        <v>17</v>
      </c>
      <c r="I146">
        <v>2</v>
      </c>
      <c r="J146">
        <v>1</v>
      </c>
    </row>
    <row r="147" spans="1:10" ht="18" customHeight="1" x14ac:dyDescent="0.35">
      <c r="A147" t="str">
        <f>MID(D147,2,FIND(")",D147,1)-5)</f>
        <v xml:space="preserve">17.2.5 </v>
      </c>
      <c r="B147" t="str">
        <f t="shared" si="2"/>
        <v>PASSED</v>
      </c>
      <c r="D147" s="16" t="s">
        <v>30</v>
      </c>
      <c r="H147">
        <v>17</v>
      </c>
      <c r="I147">
        <v>2</v>
      </c>
      <c r="J147">
        <v>5</v>
      </c>
    </row>
    <row r="148" spans="1:10" ht="18" customHeight="1" x14ac:dyDescent="0.35">
      <c r="A148" t="str">
        <f>MID(D148,2,FIND(")",D148,1)-5)</f>
        <v xml:space="preserve">17.2.6 </v>
      </c>
      <c r="B148" t="str">
        <f t="shared" si="2"/>
        <v>PASSED</v>
      </c>
      <c r="D148" s="16" t="s">
        <v>31</v>
      </c>
      <c r="H148">
        <v>17</v>
      </c>
      <c r="I148">
        <v>2</v>
      </c>
      <c r="J148">
        <v>6</v>
      </c>
    </row>
    <row r="149" spans="1:10" ht="18" customHeight="1" x14ac:dyDescent="0.35">
      <c r="A149" t="str">
        <f>MID(D149,2,FIND(")",D149,1)-5)</f>
        <v xml:space="preserve">17.3.1 </v>
      </c>
      <c r="B149" t="str">
        <f t="shared" si="2"/>
        <v>PASSED</v>
      </c>
      <c r="D149" s="16" t="s">
        <v>32</v>
      </c>
      <c r="H149">
        <v>17</v>
      </c>
      <c r="I149">
        <v>3</v>
      </c>
      <c r="J149">
        <v>1</v>
      </c>
    </row>
    <row r="150" spans="1:10" ht="18" customHeight="1" x14ac:dyDescent="0.35">
      <c r="A150" t="str">
        <f>MID(D150,2,FIND(")",D150,1)-5)</f>
        <v xml:space="preserve">17.3.2 </v>
      </c>
      <c r="B150" t="str">
        <f t="shared" si="2"/>
        <v>PASSED</v>
      </c>
      <c r="D150" s="16" t="s">
        <v>33</v>
      </c>
      <c r="H150">
        <v>17</v>
      </c>
      <c r="I150">
        <v>3</v>
      </c>
      <c r="J150">
        <v>2</v>
      </c>
    </row>
    <row r="151" spans="1:10" ht="18" customHeight="1" x14ac:dyDescent="0.35">
      <c r="A151" t="str">
        <f>MID(D151,2,FIND(")",D151,1)-5)</f>
        <v xml:space="preserve">17.5.1 </v>
      </c>
      <c r="B151" t="str">
        <f t="shared" si="2"/>
        <v>PASSED</v>
      </c>
      <c r="D151" s="16" t="s">
        <v>34</v>
      </c>
      <c r="H151">
        <v>17</v>
      </c>
      <c r="I151">
        <v>5</v>
      </c>
      <c r="J151">
        <v>1</v>
      </c>
    </row>
    <row r="152" spans="1:10" ht="18" customHeight="1" x14ac:dyDescent="0.35">
      <c r="A152" t="str">
        <f>MID(D152,2,FIND(")",D152,1)-5)</f>
        <v xml:space="preserve">17.5.2 </v>
      </c>
      <c r="B152" t="str">
        <f t="shared" si="2"/>
        <v>PASSED</v>
      </c>
      <c r="D152" s="16" t="s">
        <v>35</v>
      </c>
      <c r="H152">
        <v>17</v>
      </c>
      <c r="I152">
        <v>5</v>
      </c>
      <c r="J152">
        <v>2</v>
      </c>
    </row>
    <row r="153" spans="1:10" ht="18" customHeight="1" x14ac:dyDescent="0.35">
      <c r="A153" t="str">
        <f>MID(D153,2,FIND(")",D153,1)-5)</f>
        <v xml:space="preserve">17.5.3 </v>
      </c>
      <c r="B153" t="str">
        <f t="shared" si="2"/>
        <v>PASSED</v>
      </c>
      <c r="D153" s="16" t="s">
        <v>36</v>
      </c>
      <c r="H153">
        <v>17</v>
      </c>
      <c r="I153">
        <v>5</v>
      </c>
      <c r="J153">
        <v>3</v>
      </c>
    </row>
    <row r="154" spans="1:10" ht="18" customHeight="1" x14ac:dyDescent="0.35">
      <c r="A154" t="str">
        <f>MID(D154,2,FIND(")",D154,1)-5)</f>
        <v xml:space="preserve">17.5.4 </v>
      </c>
      <c r="B154" t="str">
        <f t="shared" si="2"/>
        <v>PASSED</v>
      </c>
      <c r="D154" s="16" t="s">
        <v>37</v>
      </c>
      <c r="H154">
        <v>17</v>
      </c>
      <c r="I154">
        <v>5</v>
      </c>
      <c r="J154">
        <v>4</v>
      </c>
    </row>
    <row r="155" spans="1:10" ht="18" customHeight="1" x14ac:dyDescent="0.35">
      <c r="A155" t="str">
        <f>MID(D155,2,FIND(")",D155,1)-5)</f>
        <v xml:space="preserve">17.5.5 </v>
      </c>
      <c r="B155" t="str">
        <f t="shared" si="2"/>
        <v>PASSED</v>
      </c>
      <c r="D155" s="16" t="s">
        <v>38</v>
      </c>
      <c r="H155">
        <v>17</v>
      </c>
      <c r="I155">
        <v>5</v>
      </c>
      <c r="J155">
        <v>5</v>
      </c>
    </row>
    <row r="156" spans="1:10" ht="18" customHeight="1" x14ac:dyDescent="0.35">
      <c r="A156" t="str">
        <f>MID(D156,2,FIND(")",D156,1)-5)</f>
        <v xml:space="preserve">17.5.6 </v>
      </c>
      <c r="B156" t="str">
        <f t="shared" si="2"/>
        <v>PASSED</v>
      </c>
      <c r="D156" s="16" t="s">
        <v>39</v>
      </c>
      <c r="H156">
        <v>17</v>
      </c>
      <c r="I156">
        <v>5</v>
      </c>
      <c r="J156">
        <v>6</v>
      </c>
    </row>
    <row r="157" spans="1:10" ht="18" customHeight="1" x14ac:dyDescent="0.35">
      <c r="A157" t="str">
        <f>MID(D157,2,FIND(")",D157,1)-5)</f>
        <v xml:space="preserve">17.6.1 </v>
      </c>
      <c r="B157" t="str">
        <f t="shared" si="2"/>
        <v>PASSED</v>
      </c>
      <c r="D157" s="16" t="s">
        <v>40</v>
      </c>
      <c r="H157">
        <v>17</v>
      </c>
      <c r="I157">
        <v>6</v>
      </c>
      <c r="J157">
        <v>1</v>
      </c>
    </row>
    <row r="158" spans="1:10" ht="18" customHeight="1" x14ac:dyDescent="0.35">
      <c r="A158" t="str">
        <f>MID(D158,2,FIND(")",D158,1)-5)</f>
        <v xml:space="preserve">17.6.2 </v>
      </c>
      <c r="B158" t="str">
        <f t="shared" si="2"/>
        <v>PASSED</v>
      </c>
      <c r="D158" s="16" t="s">
        <v>41</v>
      </c>
      <c r="H158">
        <v>17</v>
      </c>
      <c r="I158">
        <v>6</v>
      </c>
      <c r="J158">
        <v>2</v>
      </c>
    </row>
    <row r="159" spans="1:10" ht="18" customHeight="1" x14ac:dyDescent="0.35">
      <c r="A159" t="str">
        <f>MID(D159,2,FIND(")",D159,1)-5)</f>
        <v xml:space="preserve">17.6.3 </v>
      </c>
      <c r="B159" t="str">
        <f t="shared" si="2"/>
        <v>PASSED</v>
      </c>
      <c r="D159" s="16" t="s">
        <v>42</v>
      </c>
      <c r="H159">
        <v>17</v>
      </c>
      <c r="I159">
        <v>6</v>
      </c>
      <c r="J159">
        <v>3</v>
      </c>
    </row>
    <row r="160" spans="1:10" ht="18" customHeight="1" x14ac:dyDescent="0.35">
      <c r="A160" t="str">
        <f>MID(D160,2,FIND(")",D160,1)-5)</f>
        <v xml:space="preserve">17.6.4 </v>
      </c>
      <c r="B160" t="str">
        <f t="shared" si="2"/>
        <v>PASSED</v>
      </c>
      <c r="D160" s="16" t="s">
        <v>43</v>
      </c>
      <c r="H160">
        <v>17</v>
      </c>
      <c r="I160">
        <v>6</v>
      </c>
      <c r="J160">
        <v>4</v>
      </c>
    </row>
    <row r="161" spans="1:11" ht="18" customHeight="1" x14ac:dyDescent="0.35">
      <c r="A161" t="str">
        <f>MID(D161,2,FIND(")",D161,1)-5)</f>
        <v xml:space="preserve">17.7.1 </v>
      </c>
      <c r="B161" t="str">
        <f t="shared" si="2"/>
        <v>PASSED</v>
      </c>
      <c r="D161" s="16" t="s">
        <v>44</v>
      </c>
      <c r="H161">
        <v>17</v>
      </c>
      <c r="I161">
        <v>7</v>
      </c>
      <c r="J161">
        <v>1</v>
      </c>
    </row>
    <row r="162" spans="1:11" ht="18" customHeight="1" x14ac:dyDescent="0.35">
      <c r="A162" t="str">
        <f>MID(D162,2,FIND(")",D162,1)-5)</f>
        <v xml:space="preserve">17.7.2 </v>
      </c>
      <c r="B162" t="str">
        <f t="shared" si="2"/>
        <v>PASSED</v>
      </c>
      <c r="D162" s="16" t="s">
        <v>45</v>
      </c>
      <c r="H162">
        <v>17</v>
      </c>
      <c r="I162">
        <v>7</v>
      </c>
      <c r="J162">
        <v>2</v>
      </c>
    </row>
    <row r="163" spans="1:11" ht="18" customHeight="1" x14ac:dyDescent="0.35">
      <c r="A163" t="str">
        <f>MID(D163,2,FIND(")",D163,1)-5)</f>
        <v xml:space="preserve">17.7.3 </v>
      </c>
      <c r="B163" t="str">
        <f t="shared" si="2"/>
        <v>PASSED</v>
      </c>
      <c r="D163" s="16" t="s">
        <v>46</v>
      </c>
      <c r="H163">
        <v>17</v>
      </c>
      <c r="I163">
        <v>7</v>
      </c>
      <c r="J163">
        <v>3</v>
      </c>
    </row>
    <row r="164" spans="1:11" ht="18" customHeight="1" x14ac:dyDescent="0.35">
      <c r="A164" t="str">
        <f>MID(D164,2,FIND(")",D164,1)-5)</f>
        <v xml:space="preserve">17.7.4 </v>
      </c>
      <c r="B164" t="str">
        <f t="shared" si="2"/>
        <v>PASSED</v>
      </c>
      <c r="D164" s="16" t="s">
        <v>47</v>
      </c>
      <c r="H164">
        <v>17</v>
      </c>
      <c r="I164">
        <v>7</v>
      </c>
      <c r="J164">
        <v>4</v>
      </c>
    </row>
    <row r="165" spans="1:11" ht="18" customHeight="1" x14ac:dyDescent="0.35">
      <c r="A165" t="str">
        <f>MID(D165,2,FIND(")",D165,1)-5)</f>
        <v xml:space="preserve">17.7.5 </v>
      </c>
      <c r="B165" t="str">
        <f t="shared" si="2"/>
        <v>PASSED</v>
      </c>
      <c r="D165" s="16" t="s">
        <v>48</v>
      </c>
      <c r="H165">
        <v>17</v>
      </c>
      <c r="I165">
        <v>7</v>
      </c>
      <c r="J165">
        <v>5</v>
      </c>
    </row>
    <row r="166" spans="1:11" ht="18" customHeight="1" x14ac:dyDescent="0.35">
      <c r="A166" t="str">
        <f>MID(D166,2,FIND(")",D166,1)-5)</f>
        <v xml:space="preserve">17.8.1 </v>
      </c>
      <c r="B166" t="str">
        <f t="shared" si="2"/>
        <v>PASSED</v>
      </c>
      <c r="D166" s="16" t="s">
        <v>49</v>
      </c>
      <c r="H166">
        <v>17</v>
      </c>
      <c r="I166">
        <v>8</v>
      </c>
      <c r="J166">
        <v>1</v>
      </c>
    </row>
    <row r="167" spans="1:11" ht="18" customHeight="1" x14ac:dyDescent="0.35">
      <c r="A167" t="str">
        <f>MID(D167,2,FIND(")",D167,1)-5)</f>
        <v xml:space="preserve">17.9.1 </v>
      </c>
      <c r="B167" t="str">
        <f t="shared" si="2"/>
        <v>PASSED</v>
      </c>
      <c r="D167" s="16" t="s">
        <v>50</v>
      </c>
      <c r="H167">
        <v>17</v>
      </c>
      <c r="I167">
        <v>9</v>
      </c>
      <c r="J167">
        <v>1</v>
      </c>
    </row>
    <row r="168" spans="1:11" ht="18" customHeight="1" x14ac:dyDescent="0.35">
      <c r="A168" t="str">
        <f>MID(D168,2,FIND(")",D168,1)-5)</f>
        <v xml:space="preserve">17.9.2 </v>
      </c>
      <c r="B168" t="str">
        <f t="shared" si="2"/>
        <v>PASSED</v>
      </c>
      <c r="D168" s="16" t="s">
        <v>51</v>
      </c>
      <c r="H168">
        <v>17</v>
      </c>
      <c r="I168">
        <v>9</v>
      </c>
      <c r="J168">
        <v>2</v>
      </c>
    </row>
    <row r="169" spans="1:11" ht="18" customHeight="1" x14ac:dyDescent="0.35">
      <c r="A169" t="str">
        <f>MID(D169,2,FIND(")",D169,1)-5)</f>
        <v xml:space="preserve">17.9.3 </v>
      </c>
      <c r="B169" t="str">
        <f t="shared" si="2"/>
        <v>PASSED</v>
      </c>
      <c r="D169" s="16" t="s">
        <v>52</v>
      </c>
      <c r="H169">
        <v>17</v>
      </c>
      <c r="I169">
        <v>9</v>
      </c>
      <c r="J169">
        <v>3</v>
      </c>
    </row>
    <row r="170" spans="1:11" ht="18" customHeight="1" x14ac:dyDescent="0.35">
      <c r="A170" t="str">
        <f>MID(D170,2,FIND(")",D170,1)-5)</f>
        <v xml:space="preserve">17.9.4 </v>
      </c>
      <c r="B170" t="str">
        <f t="shared" si="2"/>
        <v>PASSED</v>
      </c>
      <c r="D170" s="16" t="s">
        <v>53</v>
      </c>
      <c r="H170">
        <v>17</v>
      </c>
      <c r="I170">
        <v>9</v>
      </c>
      <c r="J170">
        <v>4</v>
      </c>
    </row>
    <row r="171" spans="1:11" ht="18" customHeight="1" x14ac:dyDescent="0.35">
      <c r="A171" t="str">
        <f>MID(D171,2,FIND(")",D171,1)-5)</f>
        <v xml:space="preserve">17.9.5 </v>
      </c>
      <c r="B171" t="str">
        <f t="shared" si="2"/>
        <v>PASSED</v>
      </c>
      <c r="D171" s="16" t="s">
        <v>54</v>
      </c>
      <c r="H171">
        <v>17</v>
      </c>
      <c r="I171">
        <v>9</v>
      </c>
      <c r="J171">
        <v>5</v>
      </c>
    </row>
    <row r="172" spans="1:11" ht="18" customHeight="1" x14ac:dyDescent="0.35">
      <c r="A172" t="str">
        <f>MID(D172,2,FIND(")",D172,1)-5)</f>
        <v xml:space="preserve">18.1.1.1 </v>
      </c>
      <c r="B172" t="str">
        <f t="shared" si="2"/>
        <v>PASSED</v>
      </c>
      <c r="D172" s="16" t="s">
        <v>55</v>
      </c>
      <c r="H172">
        <v>18</v>
      </c>
      <c r="I172">
        <v>1</v>
      </c>
      <c r="J172">
        <v>1</v>
      </c>
      <c r="K172">
        <v>1</v>
      </c>
    </row>
    <row r="173" spans="1:11" ht="18" customHeight="1" x14ac:dyDescent="0.35">
      <c r="A173" t="str">
        <f>MID(D173,2,FIND(")",D173,1)-5)</f>
        <v xml:space="preserve">18.1.1.2 </v>
      </c>
      <c r="B173" t="str">
        <f t="shared" si="2"/>
        <v>PASSED</v>
      </c>
      <c r="D173" s="16" t="s">
        <v>56</v>
      </c>
      <c r="H173">
        <v>18</v>
      </c>
      <c r="I173">
        <v>1</v>
      </c>
      <c r="J173">
        <v>1</v>
      </c>
      <c r="K173">
        <v>2</v>
      </c>
    </row>
    <row r="174" spans="1:11" ht="18" customHeight="1" x14ac:dyDescent="0.35">
      <c r="A174" t="str">
        <f>MID(D174,2,FIND(")",D174,1)-5)</f>
        <v xml:space="preserve">18.1.2.2 </v>
      </c>
      <c r="B174" t="str">
        <f t="shared" si="2"/>
        <v>PASSED</v>
      </c>
      <c r="D174" s="16" t="s">
        <v>57</v>
      </c>
      <c r="H174">
        <v>18</v>
      </c>
      <c r="I174">
        <v>1</v>
      </c>
      <c r="J174">
        <v>2</v>
      </c>
      <c r="K174">
        <v>2</v>
      </c>
    </row>
    <row r="175" spans="1:11" ht="18" customHeight="1" x14ac:dyDescent="0.35">
      <c r="A175" t="str">
        <f>MID(D175,2,FIND(")",D175,1)-5)</f>
        <v xml:space="preserve">18.1.3 </v>
      </c>
      <c r="B175" t="str">
        <f t="shared" si="2"/>
        <v>PASSED</v>
      </c>
      <c r="D175" s="16" t="s">
        <v>58</v>
      </c>
      <c r="H175">
        <v>18</v>
      </c>
      <c r="I175">
        <v>1</v>
      </c>
      <c r="J175">
        <v>3</v>
      </c>
    </row>
    <row r="176" spans="1:11" ht="54.5" customHeight="1" x14ac:dyDescent="0.35">
      <c r="A176" t="str">
        <f>MID(D176,2,FIND(")",D176,1)-5)</f>
        <v xml:space="preserve">18.4.1 </v>
      </c>
      <c r="B176" t="str">
        <f t="shared" si="2"/>
        <v>FAILED</v>
      </c>
      <c r="C176" t="s">
        <v>423</v>
      </c>
      <c r="D176" s="16" t="s">
        <v>164</v>
      </c>
      <c r="E176" s="17" t="s">
        <v>424</v>
      </c>
      <c r="G176" t="s">
        <v>422</v>
      </c>
      <c r="H176">
        <v>18</v>
      </c>
      <c r="I176">
        <v>4</v>
      </c>
      <c r="J176">
        <v>1</v>
      </c>
    </row>
    <row r="177" spans="1:10" ht="18" customHeight="1" x14ac:dyDescent="0.35">
      <c r="A177" t="str">
        <f>MID(D177,2,FIND(")",D177,1)-5)</f>
        <v xml:space="preserve">18.4.2 </v>
      </c>
      <c r="B177" t="str">
        <f t="shared" si="2"/>
        <v>PASSED</v>
      </c>
      <c r="D177" s="16" t="s">
        <v>165</v>
      </c>
      <c r="H177">
        <v>18</v>
      </c>
      <c r="I177">
        <v>4</v>
      </c>
      <c r="J177">
        <v>2</v>
      </c>
    </row>
    <row r="178" spans="1:10" ht="18" customHeight="1" x14ac:dyDescent="0.35">
      <c r="A178" t="str">
        <f>MID(D178,2,FIND(")",D178,1)-5)</f>
        <v xml:space="preserve">18.4.3 </v>
      </c>
      <c r="B178" t="str">
        <f t="shared" si="2"/>
        <v>PASSED</v>
      </c>
      <c r="D178" s="16" t="s">
        <v>166</v>
      </c>
      <c r="H178">
        <v>18</v>
      </c>
      <c r="I178">
        <v>4</v>
      </c>
      <c r="J178">
        <v>3</v>
      </c>
    </row>
    <row r="179" spans="1:10" ht="18" customHeight="1" x14ac:dyDescent="0.35">
      <c r="A179" t="str">
        <f>MID(D179,2,FIND(")",D179,1)-5)</f>
        <v xml:space="preserve">18.4.4 </v>
      </c>
      <c r="B179" t="str">
        <f t="shared" si="2"/>
        <v>PASSED</v>
      </c>
      <c r="D179" s="16" t="s">
        <v>167</v>
      </c>
      <c r="H179">
        <v>18</v>
      </c>
      <c r="I179">
        <v>4</v>
      </c>
      <c r="J179">
        <v>4</v>
      </c>
    </row>
    <row r="180" spans="1:10" ht="18" customHeight="1" x14ac:dyDescent="0.35">
      <c r="A180" t="str">
        <f>MID(D180,2,FIND(")",D180,1)-5)</f>
        <v xml:space="preserve">18.4.5 </v>
      </c>
      <c r="B180" t="str">
        <f t="shared" si="2"/>
        <v>PASSED</v>
      </c>
      <c r="D180" s="16" t="s">
        <v>168</v>
      </c>
      <c r="H180">
        <v>18</v>
      </c>
      <c r="I180">
        <v>4</v>
      </c>
      <c r="J180">
        <v>5</v>
      </c>
    </row>
    <row r="181" spans="1:10" ht="18" customHeight="1" x14ac:dyDescent="0.35">
      <c r="A181" t="str">
        <f>MID(D181,2,FIND(")",D181,1)-5)</f>
        <v xml:space="preserve">18.4.6 </v>
      </c>
      <c r="B181" t="str">
        <f t="shared" si="2"/>
        <v>PASSED</v>
      </c>
      <c r="D181" s="16" t="s">
        <v>169</v>
      </c>
      <c r="H181">
        <v>18</v>
      </c>
      <c r="I181">
        <v>4</v>
      </c>
      <c r="J181">
        <v>6</v>
      </c>
    </row>
    <row r="182" spans="1:10" ht="18" customHeight="1" x14ac:dyDescent="0.35">
      <c r="A182" t="str">
        <f>MID(D182,2,FIND(")",D182,1)-5)</f>
        <v xml:space="preserve">18.4.7 </v>
      </c>
      <c r="B182" t="str">
        <f t="shared" si="2"/>
        <v>PASSED</v>
      </c>
      <c r="D182" s="16" t="s">
        <v>170</v>
      </c>
      <c r="H182">
        <v>18</v>
      </c>
      <c r="I182">
        <v>4</v>
      </c>
      <c r="J182">
        <v>7</v>
      </c>
    </row>
    <row r="183" spans="1:10" ht="18" customHeight="1" x14ac:dyDescent="0.35">
      <c r="A183" t="str">
        <f>MID(D183,2,FIND(")",D183,1)-5)</f>
        <v xml:space="preserve">18.4.8 </v>
      </c>
      <c r="B183" t="str">
        <f t="shared" si="2"/>
        <v>PASSED</v>
      </c>
      <c r="D183" s="16" t="s">
        <v>171</v>
      </c>
      <c r="H183">
        <v>18</v>
      </c>
      <c r="I183">
        <v>4</v>
      </c>
      <c r="J183">
        <v>8</v>
      </c>
    </row>
    <row r="184" spans="1:10" ht="47" customHeight="1" x14ac:dyDescent="0.35">
      <c r="A184" t="str">
        <f>MID(D184,2,FIND(")",D184,1)-5)</f>
        <v xml:space="preserve">18.5.1 </v>
      </c>
      <c r="B184" t="str">
        <f t="shared" si="2"/>
        <v>FAILED</v>
      </c>
      <c r="C184" t="s">
        <v>430</v>
      </c>
      <c r="D184" s="16" t="s">
        <v>172</v>
      </c>
      <c r="E184" s="17" t="s">
        <v>429</v>
      </c>
      <c r="G184" t="s">
        <v>417</v>
      </c>
      <c r="H184">
        <v>18</v>
      </c>
      <c r="I184">
        <v>5</v>
      </c>
      <c r="J184">
        <v>1</v>
      </c>
    </row>
    <row r="185" spans="1:10" ht="18" customHeight="1" x14ac:dyDescent="0.35">
      <c r="A185" t="str">
        <f>MID(D185,2,FIND(")",D185,1)-5)</f>
        <v xml:space="preserve">18.5.2 </v>
      </c>
      <c r="B185" t="str">
        <f t="shared" si="2"/>
        <v>PASSED</v>
      </c>
      <c r="D185" s="16" t="s">
        <v>176</v>
      </c>
      <c r="H185">
        <v>18</v>
      </c>
      <c r="I185">
        <v>5</v>
      </c>
      <c r="J185">
        <v>2</v>
      </c>
    </row>
    <row r="186" spans="1:10" ht="18" customHeight="1" x14ac:dyDescent="0.35">
      <c r="A186" t="str">
        <f>MID(D186,2,FIND(")",D186,1)-5)</f>
        <v xml:space="preserve">18.5.3 </v>
      </c>
      <c r="B186" t="str">
        <f t="shared" si="2"/>
        <v>PASSED</v>
      </c>
      <c r="D186" s="16" t="s">
        <v>177</v>
      </c>
      <c r="H186">
        <v>18</v>
      </c>
      <c r="I186">
        <v>5</v>
      </c>
      <c r="J186">
        <v>3</v>
      </c>
    </row>
    <row r="187" spans="1:10" ht="18" customHeight="1" x14ac:dyDescent="0.35">
      <c r="A187" t="str">
        <f>MID(D187,2,FIND(")",D187,1)-5)</f>
        <v xml:space="preserve">18.5.4 </v>
      </c>
      <c r="B187" t="str">
        <f t="shared" si="2"/>
        <v>PASSED</v>
      </c>
      <c r="D187" s="16" t="s">
        <v>178</v>
      </c>
      <c r="H187">
        <v>18</v>
      </c>
      <c r="I187">
        <v>5</v>
      </c>
      <c r="J187">
        <v>4</v>
      </c>
    </row>
    <row r="188" spans="1:10" ht="18" customHeight="1" x14ac:dyDescent="0.35">
      <c r="A188" t="str">
        <f>MID(D188,2,FIND(")",D188,1)-5)</f>
        <v xml:space="preserve">18.5.5 </v>
      </c>
      <c r="B188" t="str">
        <f t="shared" si="2"/>
        <v>PASSED</v>
      </c>
      <c r="D188" s="16" t="s">
        <v>179</v>
      </c>
      <c r="H188">
        <v>18</v>
      </c>
      <c r="I188">
        <v>5</v>
      </c>
      <c r="J188">
        <v>5</v>
      </c>
    </row>
    <row r="189" spans="1:10" ht="18" customHeight="1" x14ac:dyDescent="0.35">
      <c r="A189" t="str">
        <f>MID(D189,2,FIND(")",D189,1)-5)</f>
        <v xml:space="preserve">18.5.6 </v>
      </c>
      <c r="B189" t="str">
        <f t="shared" si="2"/>
        <v>PASSED</v>
      </c>
      <c r="D189" s="16" t="s">
        <v>180</v>
      </c>
      <c r="H189">
        <v>18</v>
      </c>
      <c r="I189">
        <v>5</v>
      </c>
      <c r="J189">
        <v>6</v>
      </c>
    </row>
    <row r="190" spans="1:10" ht="18" customHeight="1" x14ac:dyDescent="0.35">
      <c r="A190" t="str">
        <f>MID(D190,2,FIND(")",D190,1)-5)</f>
        <v xml:space="preserve">18.5.7 </v>
      </c>
      <c r="B190" t="str">
        <f t="shared" si="2"/>
        <v>PASSED</v>
      </c>
      <c r="D190" s="16" t="s">
        <v>181</v>
      </c>
      <c r="H190">
        <v>18</v>
      </c>
      <c r="I190">
        <v>5</v>
      </c>
      <c r="J190">
        <v>7</v>
      </c>
    </row>
    <row r="191" spans="1:10" ht="18" customHeight="1" x14ac:dyDescent="0.35">
      <c r="A191" t="str">
        <f>MID(D191,2,FIND(")",D191,1)-5)</f>
        <v xml:space="preserve">18.5.8 </v>
      </c>
      <c r="B191" t="str">
        <f t="shared" si="2"/>
        <v>PASSED</v>
      </c>
      <c r="D191" s="16" t="s">
        <v>182</v>
      </c>
      <c r="H191">
        <v>18</v>
      </c>
      <c r="I191">
        <v>5</v>
      </c>
      <c r="J191">
        <v>8</v>
      </c>
    </row>
    <row r="192" spans="1:10" ht="18" customHeight="1" x14ac:dyDescent="0.35">
      <c r="A192" t="str">
        <f>MID(D192,2,FIND(")",D192,1)-5)</f>
        <v xml:space="preserve">18.5.9 </v>
      </c>
      <c r="B192" t="str">
        <f t="shared" si="2"/>
        <v>PASSED</v>
      </c>
      <c r="D192" s="16" t="s">
        <v>183</v>
      </c>
      <c r="H192">
        <v>18</v>
      </c>
      <c r="I192">
        <v>5</v>
      </c>
      <c r="J192">
        <v>9</v>
      </c>
    </row>
    <row r="193" spans="1:12" ht="18" customHeight="1" x14ac:dyDescent="0.35">
      <c r="A193" t="str">
        <f>MID(D193,2,FIND(")",D193,1)-5)</f>
        <v xml:space="preserve">18.5.10 </v>
      </c>
      <c r="B193" t="str">
        <f t="shared" si="2"/>
        <v>PASSED</v>
      </c>
      <c r="D193" s="16" t="s">
        <v>173</v>
      </c>
      <c r="H193">
        <v>18</v>
      </c>
      <c r="I193">
        <v>5</v>
      </c>
      <c r="J193">
        <v>10</v>
      </c>
    </row>
    <row r="194" spans="1:12" ht="18" customHeight="1" x14ac:dyDescent="0.35">
      <c r="A194" t="str">
        <f>MID(D194,2,FIND(")",D194,1)-5)</f>
        <v xml:space="preserve">18.5.11 </v>
      </c>
      <c r="B194" t="str">
        <f t="shared" si="2"/>
        <v>PASSED</v>
      </c>
      <c r="D194" s="16" t="s">
        <v>174</v>
      </c>
      <c r="H194">
        <v>18</v>
      </c>
      <c r="I194">
        <v>5</v>
      </c>
      <c r="J194">
        <v>11</v>
      </c>
    </row>
    <row r="195" spans="1:12" ht="18" customHeight="1" x14ac:dyDescent="0.35">
      <c r="A195" t="str">
        <f>MID(D195,2,FIND(")",D195,1)-5)</f>
        <v xml:space="preserve">18.5.12 </v>
      </c>
      <c r="B195" t="str">
        <f t="shared" si="2"/>
        <v>PASSED</v>
      </c>
      <c r="D195" s="16" t="s">
        <v>175</v>
      </c>
      <c r="H195">
        <v>18</v>
      </c>
      <c r="I195">
        <v>5</v>
      </c>
      <c r="J195">
        <v>12</v>
      </c>
    </row>
    <row r="196" spans="1:12" ht="18" customHeight="1" x14ac:dyDescent="0.35">
      <c r="A196" t="str">
        <f>MID(D196,2,FIND(")",D196,1)-5)</f>
        <v xml:space="preserve">18.6.4.1 </v>
      </c>
      <c r="B196" t="str">
        <f t="shared" si="2"/>
        <v>PASSED</v>
      </c>
      <c r="D196" s="16" t="s">
        <v>194</v>
      </c>
      <c r="H196">
        <v>18</v>
      </c>
      <c r="I196">
        <v>6</v>
      </c>
      <c r="J196">
        <v>4</v>
      </c>
      <c r="K196">
        <v>1</v>
      </c>
    </row>
    <row r="197" spans="1:12" ht="18" customHeight="1" x14ac:dyDescent="0.35">
      <c r="A197" t="str">
        <f>MID(D197,2,FIND(")",D197,1)-5)</f>
        <v xml:space="preserve">18.6.4.2 </v>
      </c>
      <c r="B197" t="str">
        <f t="shared" si="2"/>
        <v>PASSED</v>
      </c>
      <c r="D197" s="16" t="s">
        <v>195</v>
      </c>
      <c r="H197">
        <v>18</v>
      </c>
      <c r="I197">
        <v>6</v>
      </c>
      <c r="J197">
        <v>4</v>
      </c>
      <c r="K197">
        <v>2</v>
      </c>
    </row>
    <row r="198" spans="1:12" ht="18" customHeight="1" x14ac:dyDescent="0.35">
      <c r="A198" t="str">
        <f>MID(D198,2,FIND(")",D198,1)-5)</f>
        <v xml:space="preserve">18.6.4.3 </v>
      </c>
      <c r="B198" t="str">
        <f t="shared" si="2"/>
        <v>PASSED</v>
      </c>
      <c r="D198" s="16" t="s">
        <v>196</v>
      </c>
      <c r="H198">
        <v>18</v>
      </c>
      <c r="I198">
        <v>6</v>
      </c>
      <c r="J198">
        <v>4</v>
      </c>
      <c r="K198">
        <v>3</v>
      </c>
    </row>
    <row r="199" spans="1:12" ht="18" customHeight="1" x14ac:dyDescent="0.35">
      <c r="A199" t="str">
        <f>MID(D199,2,FIND(")",D199,1)-5)</f>
        <v xml:space="preserve">18.6.5.1 </v>
      </c>
      <c r="B199" t="str">
        <f t="shared" si="2"/>
        <v>PASSED</v>
      </c>
      <c r="D199" s="16" t="s">
        <v>197</v>
      </c>
      <c r="H199">
        <v>18</v>
      </c>
      <c r="I199">
        <v>6</v>
      </c>
      <c r="J199">
        <v>5</v>
      </c>
      <c r="K199">
        <v>1</v>
      </c>
    </row>
    <row r="200" spans="1:12" ht="18" customHeight="1" x14ac:dyDescent="0.35">
      <c r="A200" t="str">
        <f>MID(D200,2,FIND(")",D200,1)-5)</f>
        <v xml:space="preserve">18.6.8.1 </v>
      </c>
      <c r="B200" t="str">
        <f t="shared" ref="B200:B263" si="3">IF(ISNUMBER(FIND("[PASSED]",D200,1)),"PASSED","FAILED")</f>
        <v>PASSED</v>
      </c>
      <c r="D200" s="16" t="s">
        <v>198</v>
      </c>
      <c r="H200">
        <v>18</v>
      </c>
      <c r="I200">
        <v>6</v>
      </c>
      <c r="J200">
        <v>8</v>
      </c>
      <c r="K200">
        <v>1</v>
      </c>
    </row>
    <row r="201" spans="1:12" ht="18" customHeight="1" x14ac:dyDescent="0.35">
      <c r="A201" t="str">
        <f>MID(D201,2,FIND(")",D201,1)-5)</f>
        <v xml:space="preserve">18.6.9.1 </v>
      </c>
      <c r="B201" t="str">
        <f t="shared" si="3"/>
        <v>PASSED</v>
      </c>
      <c r="D201" s="16" t="s">
        <v>199</v>
      </c>
      <c r="H201">
        <v>18</v>
      </c>
      <c r="I201">
        <v>6</v>
      </c>
      <c r="J201">
        <v>9</v>
      </c>
      <c r="K201">
        <v>1</v>
      </c>
    </row>
    <row r="202" spans="1:12" ht="18" customHeight="1" x14ac:dyDescent="0.35">
      <c r="A202" t="str">
        <f>MID(D202,2,FIND(")",D202,1)-5)</f>
        <v xml:space="preserve">18.6.9.2 </v>
      </c>
      <c r="B202" t="str">
        <f t="shared" si="3"/>
        <v>PASSED</v>
      </c>
      <c r="D202" s="16" t="s">
        <v>200</v>
      </c>
      <c r="H202">
        <v>18</v>
      </c>
      <c r="I202">
        <v>6</v>
      </c>
      <c r="J202">
        <v>9</v>
      </c>
      <c r="K202">
        <v>2</v>
      </c>
    </row>
    <row r="203" spans="1:12" ht="18" customHeight="1" x14ac:dyDescent="0.35">
      <c r="A203" t="str">
        <f>MID(D203,2,FIND(")",D203,1)-5)</f>
        <v xml:space="preserve">18.6.10.2 </v>
      </c>
      <c r="B203" t="str">
        <f t="shared" si="3"/>
        <v>PASSED</v>
      </c>
      <c r="D203" s="16" t="s">
        <v>184</v>
      </c>
      <c r="H203">
        <v>18</v>
      </c>
      <c r="I203">
        <v>6</v>
      </c>
      <c r="J203">
        <v>10</v>
      </c>
      <c r="K203">
        <v>2</v>
      </c>
    </row>
    <row r="204" spans="1:12" ht="18" customHeight="1" x14ac:dyDescent="0.35">
      <c r="A204" t="str">
        <f>MID(D204,2,FIND(")",D204,1)-5)</f>
        <v xml:space="preserve">18.6.11.2 </v>
      </c>
      <c r="B204" t="str">
        <f t="shared" si="3"/>
        <v>PASSED</v>
      </c>
      <c r="D204" s="16" t="s">
        <v>185</v>
      </c>
      <c r="H204">
        <v>18</v>
      </c>
      <c r="I204">
        <v>6</v>
      </c>
      <c r="J204">
        <v>11</v>
      </c>
      <c r="K204">
        <v>2</v>
      </c>
    </row>
    <row r="205" spans="1:12" ht="18" customHeight="1" x14ac:dyDescent="0.35">
      <c r="A205" t="str">
        <f>MID(D205,2,FIND(")",D205,1)-5)</f>
        <v xml:space="preserve">18.6.11.3 </v>
      </c>
      <c r="B205" t="str">
        <f t="shared" si="3"/>
        <v>PASSED</v>
      </c>
      <c r="D205" s="16" t="s">
        <v>186</v>
      </c>
      <c r="H205">
        <v>18</v>
      </c>
      <c r="I205">
        <v>6</v>
      </c>
      <c r="J205">
        <v>11</v>
      </c>
      <c r="K205">
        <v>3</v>
      </c>
    </row>
    <row r="206" spans="1:12" ht="18" customHeight="1" x14ac:dyDescent="0.35">
      <c r="A206" t="str">
        <f>MID(D206,2,FIND(")",D206,1)-5)</f>
        <v xml:space="preserve">18.6.11.4 </v>
      </c>
      <c r="B206" t="str">
        <f t="shared" si="3"/>
        <v>PASSED</v>
      </c>
      <c r="D206" s="16" t="s">
        <v>187</v>
      </c>
      <c r="H206">
        <v>18</v>
      </c>
      <c r="I206">
        <v>6</v>
      </c>
      <c r="J206">
        <v>11</v>
      </c>
      <c r="K206">
        <v>4</v>
      </c>
    </row>
    <row r="207" spans="1:12" ht="44.5" customHeight="1" x14ac:dyDescent="0.35">
      <c r="A207" t="str">
        <f>MID(D207,2,FIND(")",D207,1)-5)</f>
        <v xml:space="preserve">18.6.14.1 </v>
      </c>
      <c r="B207" t="str">
        <f t="shared" si="3"/>
        <v>FAILED</v>
      </c>
      <c r="C207" t="s">
        <v>431</v>
      </c>
      <c r="D207" s="16" t="s">
        <v>188</v>
      </c>
      <c r="E207" t="s">
        <v>432</v>
      </c>
      <c r="G207" t="s">
        <v>417</v>
      </c>
      <c r="H207">
        <v>18</v>
      </c>
      <c r="I207">
        <v>6</v>
      </c>
      <c r="J207">
        <v>14</v>
      </c>
      <c r="K207">
        <v>1</v>
      </c>
    </row>
    <row r="208" spans="1:12" ht="18" customHeight="1" x14ac:dyDescent="0.35">
      <c r="A208" t="str">
        <f>MID(D208,2,FIND(")",D208,1)-5)</f>
        <v xml:space="preserve">18.6.19.2.1 </v>
      </c>
      <c r="B208" t="str">
        <f t="shared" si="3"/>
        <v>PASSED</v>
      </c>
      <c r="D208" s="16" t="s">
        <v>189</v>
      </c>
      <c r="H208">
        <v>18</v>
      </c>
      <c r="I208">
        <v>6</v>
      </c>
      <c r="J208">
        <v>19</v>
      </c>
      <c r="K208">
        <v>2</v>
      </c>
      <c r="L208">
        <v>1</v>
      </c>
    </row>
    <row r="209" spans="1:11" ht="18" customHeight="1" x14ac:dyDescent="0.35">
      <c r="A209" t="str">
        <f>MID(D209,2,FIND(")",D209,1)-5)</f>
        <v xml:space="preserve">18.6.20.1 </v>
      </c>
      <c r="B209" t="str">
        <f t="shared" si="3"/>
        <v>PASSED</v>
      </c>
      <c r="D209" s="16" t="s">
        <v>190</v>
      </c>
      <c r="H209">
        <v>18</v>
      </c>
      <c r="I209">
        <v>6</v>
      </c>
      <c r="J209">
        <v>20</v>
      </c>
      <c r="K209">
        <v>1</v>
      </c>
    </row>
    <row r="210" spans="1:11" ht="18" customHeight="1" x14ac:dyDescent="0.35">
      <c r="A210" t="str">
        <f>MID(D210,2,FIND(")",D210,1)-5)</f>
        <v xml:space="preserve">18.6.20.2 </v>
      </c>
      <c r="B210" t="str">
        <f t="shared" si="3"/>
        <v>PASSED</v>
      </c>
      <c r="D210" s="16" t="s">
        <v>191</v>
      </c>
      <c r="H210">
        <v>18</v>
      </c>
      <c r="I210">
        <v>6</v>
      </c>
      <c r="J210">
        <v>20</v>
      </c>
      <c r="K210">
        <v>2</v>
      </c>
    </row>
    <row r="211" spans="1:11" ht="18" customHeight="1" x14ac:dyDescent="0.35">
      <c r="A211" t="str">
        <f>MID(D211,2,FIND(")",D211,1)-5)</f>
        <v xml:space="preserve">18.6.21.1 </v>
      </c>
      <c r="B211" t="str">
        <f t="shared" si="3"/>
        <v>PASSED</v>
      </c>
      <c r="D211" s="16" t="s">
        <v>192</v>
      </c>
      <c r="H211">
        <v>18</v>
      </c>
      <c r="I211">
        <v>6</v>
      </c>
      <c r="J211">
        <v>21</v>
      </c>
      <c r="K211">
        <v>1</v>
      </c>
    </row>
    <row r="212" spans="1:11" ht="18" customHeight="1" x14ac:dyDescent="0.35">
      <c r="A212" t="str">
        <f>MID(D212,2,FIND(")",D212,1)-5)</f>
        <v xml:space="preserve">18.6.21.2 </v>
      </c>
      <c r="B212" t="str">
        <f t="shared" si="3"/>
        <v>PASSED</v>
      </c>
      <c r="D212" s="16" t="s">
        <v>193</v>
      </c>
      <c r="H212">
        <v>18</v>
      </c>
      <c r="I212">
        <v>6</v>
      </c>
      <c r="J212">
        <v>21</v>
      </c>
      <c r="K212">
        <v>2</v>
      </c>
    </row>
    <row r="213" spans="1:11" ht="18" customHeight="1" x14ac:dyDescent="0.35">
      <c r="A213" t="str">
        <f>MID(D213,2,FIND(")",D213,1)-5)</f>
        <v xml:space="preserve">18.7.1 </v>
      </c>
      <c r="B213" t="str">
        <f t="shared" si="3"/>
        <v>PASSED</v>
      </c>
      <c r="D213" s="16" t="s">
        <v>201</v>
      </c>
      <c r="H213">
        <v>18</v>
      </c>
      <c r="I213">
        <v>7</v>
      </c>
      <c r="J213">
        <v>1</v>
      </c>
    </row>
    <row r="214" spans="1:11" ht="18" customHeight="1" x14ac:dyDescent="0.35">
      <c r="A214" t="str">
        <f>MID(D214,2,FIND(")",D214,1)-5)</f>
        <v xml:space="preserve">18.7.2 </v>
      </c>
      <c r="B214" t="str">
        <f t="shared" si="3"/>
        <v>PASSED</v>
      </c>
      <c r="D214" s="16" t="s">
        <v>204</v>
      </c>
      <c r="H214">
        <v>18</v>
      </c>
      <c r="I214">
        <v>7</v>
      </c>
      <c r="J214">
        <v>2</v>
      </c>
    </row>
    <row r="215" spans="1:11" ht="18" customHeight="1" x14ac:dyDescent="0.35">
      <c r="A215" t="str">
        <f>MID(D215,2,FIND(")",D215,1)-5)</f>
        <v xml:space="preserve">18.7.3 </v>
      </c>
      <c r="B215" t="str">
        <f t="shared" si="3"/>
        <v>PASSED</v>
      </c>
      <c r="D215" s="16" t="s">
        <v>205</v>
      </c>
      <c r="H215">
        <v>18</v>
      </c>
      <c r="I215">
        <v>7</v>
      </c>
      <c r="J215">
        <v>3</v>
      </c>
    </row>
    <row r="216" spans="1:11" ht="18" customHeight="1" x14ac:dyDescent="0.35">
      <c r="A216" t="str">
        <f>MID(D216,2,FIND(")",D216,1)-5)</f>
        <v xml:space="preserve">18.7.4 </v>
      </c>
      <c r="B216" t="str">
        <f t="shared" si="3"/>
        <v>PASSED</v>
      </c>
      <c r="D216" s="16" t="s">
        <v>206</v>
      </c>
      <c r="H216">
        <v>18</v>
      </c>
      <c r="I216">
        <v>7</v>
      </c>
      <c r="J216">
        <v>4</v>
      </c>
    </row>
    <row r="217" spans="1:11" ht="18" customHeight="1" x14ac:dyDescent="0.35">
      <c r="A217" t="str">
        <f>MID(D217,2,FIND(")",D217,1)-5)</f>
        <v xml:space="preserve">18.7.5 </v>
      </c>
      <c r="B217" t="str">
        <f t="shared" si="3"/>
        <v>PASSED</v>
      </c>
      <c r="D217" s="16" t="s">
        <v>207</v>
      </c>
      <c r="H217">
        <v>18</v>
      </c>
      <c r="I217">
        <v>7</v>
      </c>
      <c r="J217">
        <v>5</v>
      </c>
    </row>
    <row r="218" spans="1:11" ht="18" customHeight="1" x14ac:dyDescent="0.35">
      <c r="A218" t="str">
        <f>MID(D218,2,FIND(")",D218,1)-5)</f>
        <v xml:space="preserve">18.7.6 </v>
      </c>
      <c r="B218" t="str">
        <f t="shared" si="3"/>
        <v>PASSED</v>
      </c>
      <c r="D218" s="16" t="s">
        <v>208</v>
      </c>
      <c r="H218">
        <v>18</v>
      </c>
      <c r="I218">
        <v>7</v>
      </c>
      <c r="J218">
        <v>6</v>
      </c>
    </row>
    <row r="219" spans="1:11" ht="18" customHeight="1" x14ac:dyDescent="0.35">
      <c r="A219" t="str">
        <f>MID(D219,2,FIND(")",D219,1)-5)</f>
        <v xml:space="preserve">18.7.7 </v>
      </c>
      <c r="B219" t="str">
        <f t="shared" si="3"/>
        <v>PASSED</v>
      </c>
      <c r="D219" s="16" t="s">
        <v>209</v>
      </c>
      <c r="H219">
        <v>18</v>
      </c>
      <c r="I219">
        <v>7</v>
      </c>
      <c r="J219">
        <v>7</v>
      </c>
    </row>
    <row r="220" spans="1:11" ht="18" customHeight="1" x14ac:dyDescent="0.35">
      <c r="A220" t="str">
        <f>MID(D220,2,FIND(")",D220,1)-5)</f>
        <v xml:space="preserve">18.7.8 </v>
      </c>
      <c r="B220" t="str">
        <f t="shared" si="3"/>
        <v>PASSED</v>
      </c>
      <c r="D220" s="16" t="s">
        <v>210</v>
      </c>
      <c r="H220">
        <v>18</v>
      </c>
      <c r="I220">
        <v>7</v>
      </c>
      <c r="J220">
        <v>8</v>
      </c>
    </row>
    <row r="221" spans="1:11" ht="18" customHeight="1" x14ac:dyDescent="0.35">
      <c r="A221" t="str">
        <f>MID(D221,2,FIND(")",D221,1)-5)</f>
        <v xml:space="preserve">18.7.9 </v>
      </c>
      <c r="B221" t="str">
        <f t="shared" si="3"/>
        <v>PASSED</v>
      </c>
      <c r="D221" s="16" t="s">
        <v>211</v>
      </c>
      <c r="H221">
        <v>18</v>
      </c>
      <c r="I221">
        <v>7</v>
      </c>
      <c r="J221">
        <v>9</v>
      </c>
    </row>
    <row r="222" spans="1:11" ht="18" customHeight="1" x14ac:dyDescent="0.35">
      <c r="A222" t="str">
        <f>MID(D222,2,FIND(")",D222,1)-5)</f>
        <v xml:space="preserve">18.7.10 </v>
      </c>
      <c r="B222" t="str">
        <f t="shared" si="3"/>
        <v>PASSED</v>
      </c>
      <c r="D222" s="16" t="s">
        <v>202</v>
      </c>
      <c r="H222">
        <v>18</v>
      </c>
      <c r="I222">
        <v>7</v>
      </c>
      <c r="J222">
        <v>10</v>
      </c>
    </row>
    <row r="223" spans="1:11" ht="18" customHeight="1" x14ac:dyDescent="0.35">
      <c r="A223" t="str">
        <f>MID(D223,2,FIND(")",D223,1)-5)</f>
        <v xml:space="preserve">18.7.11 </v>
      </c>
      <c r="B223" t="str">
        <f t="shared" si="3"/>
        <v>PASSED</v>
      </c>
      <c r="D223" s="16" t="s">
        <v>203</v>
      </c>
      <c r="H223">
        <v>18</v>
      </c>
      <c r="I223">
        <v>7</v>
      </c>
      <c r="J223">
        <v>11</v>
      </c>
    </row>
    <row r="224" spans="1:11" ht="18" customHeight="1" x14ac:dyDescent="0.35">
      <c r="A224" t="str">
        <f>MID(D224,2,FIND(")",D224,1)-5)</f>
        <v xml:space="preserve">18.8.1.1 </v>
      </c>
      <c r="B224" t="str">
        <f t="shared" si="3"/>
        <v>PASSED</v>
      </c>
      <c r="D224" s="16" t="s">
        <v>212</v>
      </c>
      <c r="H224">
        <v>18</v>
      </c>
      <c r="I224">
        <v>8</v>
      </c>
      <c r="J224">
        <v>1</v>
      </c>
      <c r="K224">
        <v>1</v>
      </c>
    </row>
    <row r="225" spans="1:11" ht="18" customHeight="1" x14ac:dyDescent="0.35">
      <c r="A225" t="str">
        <f>MID(D225,2,FIND(")",D225,1)-5)</f>
        <v xml:space="preserve">18.9.3.1 </v>
      </c>
      <c r="B225" t="str">
        <f t="shared" si="3"/>
        <v>PASSED</v>
      </c>
      <c r="D225" s="16" t="s">
        <v>253</v>
      </c>
      <c r="H225">
        <v>18</v>
      </c>
      <c r="I225">
        <v>9</v>
      </c>
      <c r="J225">
        <v>3</v>
      </c>
      <c r="K225">
        <v>1</v>
      </c>
    </row>
    <row r="226" spans="1:11" ht="18" customHeight="1" x14ac:dyDescent="0.35">
      <c r="A226" t="str">
        <f>MID(D226,2,FIND(")",D226,1)-5)</f>
        <v xml:space="preserve">18.9.4.1 </v>
      </c>
      <c r="B226" t="str">
        <f t="shared" si="3"/>
        <v>PASSED</v>
      </c>
      <c r="D226" s="16" t="s">
        <v>264</v>
      </c>
      <c r="H226">
        <v>18</v>
      </c>
      <c r="I226">
        <v>9</v>
      </c>
      <c r="J226">
        <v>4</v>
      </c>
      <c r="K226">
        <v>1</v>
      </c>
    </row>
    <row r="227" spans="1:11" ht="18" customHeight="1" x14ac:dyDescent="0.35">
      <c r="A227" t="str">
        <f>MID(D227,2,FIND(")",D227,1)-5)</f>
        <v xml:space="preserve">18.9.4.2 </v>
      </c>
      <c r="B227" t="str">
        <f t="shared" si="3"/>
        <v>PASSED</v>
      </c>
      <c r="D227" s="16" t="s">
        <v>265</v>
      </c>
      <c r="H227">
        <v>18</v>
      </c>
      <c r="I227">
        <v>9</v>
      </c>
      <c r="J227">
        <v>4</v>
      </c>
      <c r="K227">
        <v>2</v>
      </c>
    </row>
    <row r="228" spans="1:11" ht="18" customHeight="1" x14ac:dyDescent="0.35">
      <c r="A228" t="str">
        <f>MID(D228,2,FIND(")",D228,1)-5)</f>
        <v xml:space="preserve">18.9.5.1 </v>
      </c>
      <c r="B228" t="str">
        <f t="shared" si="3"/>
        <v>PASSED</v>
      </c>
      <c r="D228" s="16" t="s">
        <v>269</v>
      </c>
      <c r="H228">
        <v>18</v>
      </c>
      <c r="I228">
        <v>9</v>
      </c>
      <c r="J228">
        <v>5</v>
      </c>
      <c r="K228">
        <v>1</v>
      </c>
    </row>
    <row r="229" spans="1:11" ht="18" customHeight="1" x14ac:dyDescent="0.35">
      <c r="A229" t="str">
        <f>MID(D229,2,FIND(")",D229,1)-5)</f>
        <v xml:space="preserve">18.9.5.2 </v>
      </c>
      <c r="B229" t="str">
        <f t="shared" si="3"/>
        <v>PASSED</v>
      </c>
      <c r="D229" s="16" t="s">
        <v>270</v>
      </c>
      <c r="H229">
        <v>18</v>
      </c>
      <c r="I229">
        <v>9</v>
      </c>
      <c r="J229">
        <v>5</v>
      </c>
      <c r="K229">
        <v>2</v>
      </c>
    </row>
    <row r="230" spans="1:11" ht="18" customHeight="1" x14ac:dyDescent="0.35">
      <c r="A230" t="str">
        <f>MID(D230,2,FIND(")",D230,1)-5)</f>
        <v xml:space="preserve">18.9.5.3 </v>
      </c>
      <c r="B230" t="str">
        <f t="shared" si="3"/>
        <v>PASSED</v>
      </c>
      <c r="D230" s="16" t="s">
        <v>271</v>
      </c>
      <c r="H230">
        <v>18</v>
      </c>
      <c r="I230">
        <v>9</v>
      </c>
      <c r="J230">
        <v>5</v>
      </c>
      <c r="K230">
        <v>3</v>
      </c>
    </row>
    <row r="231" spans="1:11" ht="18" customHeight="1" x14ac:dyDescent="0.35">
      <c r="A231" t="str">
        <f>MID(D231,2,FIND(")",D231,1)-5)</f>
        <v xml:space="preserve">18.9.5.4 </v>
      </c>
      <c r="B231" t="str">
        <f t="shared" si="3"/>
        <v>PASSED</v>
      </c>
      <c r="D231" s="16" t="s">
        <v>272</v>
      </c>
      <c r="H231">
        <v>18</v>
      </c>
      <c r="I231">
        <v>9</v>
      </c>
      <c r="J231">
        <v>5</v>
      </c>
      <c r="K231">
        <v>4</v>
      </c>
    </row>
    <row r="232" spans="1:11" ht="18" customHeight="1" x14ac:dyDescent="0.35">
      <c r="A232" t="str">
        <f>MID(D232,2,FIND(")",D232,1)-5)</f>
        <v xml:space="preserve">18.9.5.5 </v>
      </c>
      <c r="B232" t="str">
        <f t="shared" si="3"/>
        <v>PASSED</v>
      </c>
      <c r="D232" s="16" t="s">
        <v>273</v>
      </c>
      <c r="H232">
        <v>18</v>
      </c>
      <c r="I232">
        <v>9</v>
      </c>
      <c r="J232">
        <v>5</v>
      </c>
      <c r="K232">
        <v>5</v>
      </c>
    </row>
    <row r="233" spans="1:11" ht="18" customHeight="1" x14ac:dyDescent="0.35">
      <c r="A233" t="str">
        <f>MID(D233,2,FIND(")",D233,1)-5)</f>
        <v xml:space="preserve">18.9.5.7 </v>
      </c>
      <c r="B233" t="str">
        <f t="shared" si="3"/>
        <v>PASSED</v>
      </c>
      <c r="D233" s="16" t="s">
        <v>274</v>
      </c>
      <c r="H233">
        <v>18</v>
      </c>
      <c r="I233">
        <v>9</v>
      </c>
      <c r="J233">
        <v>5</v>
      </c>
      <c r="K233">
        <v>7</v>
      </c>
    </row>
    <row r="234" spans="1:11" ht="18" customHeight="1" x14ac:dyDescent="0.35">
      <c r="A234" t="str">
        <f>MID(D234,2,FIND(")",D234,1)-5)</f>
        <v xml:space="preserve">18.9.7.2 </v>
      </c>
      <c r="B234" t="str">
        <f t="shared" si="3"/>
        <v>PASSED</v>
      </c>
      <c r="D234" s="16" t="s">
        <v>277</v>
      </c>
      <c r="H234">
        <v>18</v>
      </c>
      <c r="I234">
        <v>9</v>
      </c>
      <c r="J234">
        <v>7</v>
      </c>
      <c r="K234">
        <v>2</v>
      </c>
    </row>
    <row r="235" spans="1:11" ht="18" customHeight="1" x14ac:dyDescent="0.35">
      <c r="A235" t="str">
        <f>MID(D235,2,FIND(")",D235,1)-5)</f>
        <v xml:space="preserve">18.9.13.1 </v>
      </c>
      <c r="B235" t="str">
        <f t="shared" si="3"/>
        <v>PASSED</v>
      </c>
      <c r="D235" s="16" t="s">
        <v>213</v>
      </c>
      <c r="H235">
        <v>18</v>
      </c>
      <c r="I235">
        <v>9</v>
      </c>
      <c r="J235">
        <v>13</v>
      </c>
      <c r="K235">
        <v>1</v>
      </c>
    </row>
    <row r="236" spans="1:11" ht="18" customHeight="1" x14ac:dyDescent="0.35">
      <c r="A236" t="str">
        <f>MID(D236,2,FIND(")",D236,1)-5)</f>
        <v xml:space="preserve">18.9.19.2 </v>
      </c>
      <c r="B236" t="str">
        <f t="shared" si="3"/>
        <v>PASSED</v>
      </c>
      <c r="D236" s="16" t="s">
        <v>214</v>
      </c>
      <c r="H236">
        <v>18</v>
      </c>
      <c r="I236">
        <v>9</v>
      </c>
      <c r="J236">
        <v>19</v>
      </c>
      <c r="K236">
        <v>2</v>
      </c>
    </row>
    <row r="237" spans="1:11" ht="18" customHeight="1" x14ac:dyDescent="0.35">
      <c r="A237" t="str">
        <f>MID(D237,2,FIND(")",D237,1)-5)</f>
        <v xml:space="preserve">18.9.19.3 </v>
      </c>
      <c r="B237" t="str">
        <f t="shared" si="3"/>
        <v>PASSED</v>
      </c>
      <c r="D237" s="16" t="s">
        <v>215</v>
      </c>
      <c r="H237">
        <v>18</v>
      </c>
      <c r="I237">
        <v>9</v>
      </c>
      <c r="J237">
        <v>19</v>
      </c>
      <c r="K237">
        <v>3</v>
      </c>
    </row>
    <row r="238" spans="1:11" ht="18" customHeight="1" x14ac:dyDescent="0.35">
      <c r="A238" t="str">
        <f>MID(D238,2,FIND(")",D238,1)-5)</f>
        <v xml:space="preserve">18.9.19.4 </v>
      </c>
      <c r="B238" t="str">
        <f t="shared" si="3"/>
        <v>PASSED</v>
      </c>
      <c r="D238" s="16" t="s">
        <v>216</v>
      </c>
      <c r="H238">
        <v>18</v>
      </c>
      <c r="I238">
        <v>9</v>
      </c>
      <c r="J238">
        <v>19</v>
      </c>
      <c r="K238">
        <v>4</v>
      </c>
    </row>
    <row r="239" spans="1:11" ht="18" customHeight="1" x14ac:dyDescent="0.35">
      <c r="A239" t="str">
        <f>MID(D239,2,FIND(")",D239,1)-5)</f>
        <v xml:space="preserve">18.9.19.5 </v>
      </c>
      <c r="B239" t="str">
        <f t="shared" si="3"/>
        <v>PASSED</v>
      </c>
      <c r="D239" s="16" t="s">
        <v>217</v>
      </c>
      <c r="H239">
        <v>18</v>
      </c>
      <c r="I239">
        <v>9</v>
      </c>
      <c r="J239">
        <v>19</v>
      </c>
      <c r="K239">
        <v>5</v>
      </c>
    </row>
    <row r="240" spans="1:11" ht="18" customHeight="1" x14ac:dyDescent="0.35">
      <c r="A240" t="str">
        <f>MID(D240,2,FIND(")",D240,1)-5)</f>
        <v xml:space="preserve">18.9.19.6 </v>
      </c>
      <c r="B240" t="str">
        <f t="shared" si="3"/>
        <v>PASSED</v>
      </c>
      <c r="D240" s="16" t="s">
        <v>218</v>
      </c>
      <c r="H240">
        <v>18</v>
      </c>
      <c r="I240">
        <v>9</v>
      </c>
      <c r="J240">
        <v>19</v>
      </c>
      <c r="K240">
        <v>6</v>
      </c>
    </row>
    <row r="241" spans="1:12" ht="18" customHeight="1" x14ac:dyDescent="0.35">
      <c r="A241" t="str">
        <f>MID(D241,2,FIND(")",D241,1)-5)</f>
        <v xml:space="preserve">18.9.19.7 </v>
      </c>
      <c r="B241" t="str">
        <f t="shared" si="3"/>
        <v>PASSED</v>
      </c>
      <c r="D241" s="16" t="s">
        <v>219</v>
      </c>
      <c r="H241">
        <v>18</v>
      </c>
      <c r="I241">
        <v>9</v>
      </c>
      <c r="J241">
        <v>19</v>
      </c>
      <c r="K241">
        <v>7</v>
      </c>
    </row>
    <row r="242" spans="1:12" ht="18" customHeight="1" x14ac:dyDescent="0.35">
      <c r="A242" t="str">
        <f>MID(D242,2,FIND(")",D242,1)-5)</f>
        <v xml:space="preserve">18.9.20.1.1 </v>
      </c>
      <c r="B242" t="str">
        <f t="shared" si="3"/>
        <v>PASSED</v>
      </c>
      <c r="D242" s="16" t="s">
        <v>220</v>
      </c>
      <c r="H242">
        <v>18</v>
      </c>
      <c r="I242">
        <v>9</v>
      </c>
      <c r="J242">
        <v>20</v>
      </c>
      <c r="K242">
        <v>1</v>
      </c>
      <c r="L242">
        <v>1</v>
      </c>
    </row>
    <row r="243" spans="1:12" ht="18" customHeight="1" x14ac:dyDescent="0.35">
      <c r="A243" t="str">
        <f>MID(D243,2,FIND(")",D243,1)-5)</f>
        <v xml:space="preserve">18.9.20.1.2 </v>
      </c>
      <c r="B243" t="str">
        <f t="shared" si="3"/>
        <v>PASSED</v>
      </c>
      <c r="D243" s="16" t="s">
        <v>225</v>
      </c>
      <c r="H243">
        <v>18</v>
      </c>
      <c r="I243">
        <v>9</v>
      </c>
      <c r="J243">
        <v>20</v>
      </c>
      <c r="K243">
        <v>1</v>
      </c>
      <c r="L243">
        <v>2</v>
      </c>
    </row>
    <row r="244" spans="1:12" ht="18" customHeight="1" x14ac:dyDescent="0.35">
      <c r="A244" t="str">
        <f>MID(D244,2,FIND(")",D244,1)-5)</f>
        <v xml:space="preserve">18.9.20.1.3 </v>
      </c>
      <c r="B244" t="str">
        <f t="shared" si="3"/>
        <v>PASSED</v>
      </c>
      <c r="D244" s="16" t="s">
        <v>226</v>
      </c>
      <c r="H244">
        <v>18</v>
      </c>
      <c r="I244">
        <v>9</v>
      </c>
      <c r="J244">
        <v>20</v>
      </c>
      <c r="K244">
        <v>1</v>
      </c>
      <c r="L244">
        <v>3</v>
      </c>
    </row>
    <row r="245" spans="1:12" ht="18" customHeight="1" x14ac:dyDescent="0.35">
      <c r="A245" t="str">
        <f>MID(D245,2,FIND(")",D245,1)-5)</f>
        <v xml:space="preserve">18.9.20.1.4 </v>
      </c>
      <c r="B245" t="str">
        <f t="shared" si="3"/>
        <v>PASSED</v>
      </c>
      <c r="D245" s="16" t="s">
        <v>227</v>
      </c>
      <c r="H245">
        <v>18</v>
      </c>
      <c r="I245">
        <v>9</v>
      </c>
      <c r="J245">
        <v>20</v>
      </c>
      <c r="K245">
        <v>1</v>
      </c>
      <c r="L245">
        <v>4</v>
      </c>
    </row>
    <row r="246" spans="1:12" ht="18" customHeight="1" x14ac:dyDescent="0.35">
      <c r="A246" t="str">
        <f>MID(D246,2,FIND(")",D246,1)-5)</f>
        <v xml:space="preserve">18.9.20.1.5 </v>
      </c>
      <c r="B246" t="str">
        <f t="shared" si="3"/>
        <v>PASSED</v>
      </c>
      <c r="D246" s="16" t="s">
        <v>228</v>
      </c>
      <c r="H246">
        <v>18</v>
      </c>
      <c r="I246">
        <v>9</v>
      </c>
      <c r="J246">
        <v>20</v>
      </c>
      <c r="K246">
        <v>1</v>
      </c>
      <c r="L246">
        <v>5</v>
      </c>
    </row>
    <row r="247" spans="1:12" ht="18" customHeight="1" x14ac:dyDescent="0.35">
      <c r="A247" t="str">
        <f>MID(D247,2,FIND(")",D247,1)-5)</f>
        <v xml:space="preserve">18.9.20.1.6 </v>
      </c>
      <c r="B247" t="str">
        <f t="shared" si="3"/>
        <v>PASSED</v>
      </c>
      <c r="D247" s="16" t="s">
        <v>229</v>
      </c>
      <c r="H247">
        <v>18</v>
      </c>
      <c r="I247">
        <v>9</v>
      </c>
      <c r="J247">
        <v>20</v>
      </c>
      <c r="K247">
        <v>1</v>
      </c>
      <c r="L247">
        <v>6</v>
      </c>
    </row>
    <row r="248" spans="1:12" ht="18" customHeight="1" x14ac:dyDescent="0.35">
      <c r="A248" t="str">
        <f>MID(D248,2,FIND(")",D248,1)-5)</f>
        <v xml:space="preserve">18.9.20.1.7 </v>
      </c>
      <c r="B248" t="str">
        <f t="shared" si="3"/>
        <v>PASSED</v>
      </c>
      <c r="D248" s="16" t="s">
        <v>230</v>
      </c>
      <c r="H248">
        <v>18</v>
      </c>
      <c r="I248">
        <v>9</v>
      </c>
      <c r="J248">
        <v>20</v>
      </c>
      <c r="K248">
        <v>1</v>
      </c>
      <c r="L248">
        <v>7</v>
      </c>
    </row>
    <row r="249" spans="1:12" ht="18" customHeight="1" x14ac:dyDescent="0.35">
      <c r="A249" t="str">
        <f>MID(D249,2,FIND(")",D249,1)-5)</f>
        <v xml:space="preserve">18.9.20.1.8 </v>
      </c>
      <c r="B249" t="str">
        <f t="shared" si="3"/>
        <v>PASSED</v>
      </c>
      <c r="D249" s="16" t="s">
        <v>231</v>
      </c>
      <c r="H249">
        <v>18</v>
      </c>
      <c r="I249">
        <v>9</v>
      </c>
      <c r="J249">
        <v>20</v>
      </c>
      <c r="K249">
        <v>1</v>
      </c>
      <c r="L249">
        <v>8</v>
      </c>
    </row>
    <row r="250" spans="1:12" ht="18" customHeight="1" x14ac:dyDescent="0.35">
      <c r="A250" t="str">
        <f>MID(D250,2,FIND(")",D250,1)-5)</f>
        <v xml:space="preserve">18.9.20.1.9 </v>
      </c>
      <c r="B250" t="str">
        <f t="shared" si="3"/>
        <v>PASSED</v>
      </c>
      <c r="D250" s="16" t="s">
        <v>232</v>
      </c>
      <c r="H250">
        <v>18</v>
      </c>
      <c r="I250">
        <v>9</v>
      </c>
      <c r="J250">
        <v>20</v>
      </c>
      <c r="K250">
        <v>1</v>
      </c>
      <c r="L250">
        <v>9</v>
      </c>
    </row>
    <row r="251" spans="1:12" ht="18" customHeight="1" x14ac:dyDescent="0.35">
      <c r="A251" t="str">
        <f>MID(D251,2,FIND(")",D251,1)-5)</f>
        <v xml:space="preserve">18.9.20.1.10 </v>
      </c>
      <c r="B251" t="str">
        <f t="shared" si="3"/>
        <v>PASSED</v>
      </c>
      <c r="D251" s="16" t="s">
        <v>221</v>
      </c>
      <c r="H251">
        <v>18</v>
      </c>
      <c r="I251">
        <v>9</v>
      </c>
      <c r="J251">
        <v>20</v>
      </c>
      <c r="K251">
        <v>1</v>
      </c>
      <c r="L251">
        <v>10</v>
      </c>
    </row>
    <row r="252" spans="1:12" ht="18" customHeight="1" x14ac:dyDescent="0.35">
      <c r="A252" t="str">
        <f>MID(D252,2,FIND(")",D252,1)-5)</f>
        <v xml:space="preserve">18.9.20.1.11 </v>
      </c>
      <c r="B252" t="str">
        <f t="shared" si="3"/>
        <v>PASSED</v>
      </c>
      <c r="D252" s="16" t="s">
        <v>222</v>
      </c>
      <c r="H252">
        <v>18</v>
      </c>
      <c r="I252">
        <v>9</v>
      </c>
      <c r="J252">
        <v>20</v>
      </c>
      <c r="K252">
        <v>1</v>
      </c>
      <c r="L252">
        <v>11</v>
      </c>
    </row>
    <row r="253" spans="1:12" ht="18" customHeight="1" x14ac:dyDescent="0.35">
      <c r="A253" t="str">
        <f>MID(D253,2,FIND(")",D253,1)-5)</f>
        <v xml:space="preserve">18.9.20.1.12 </v>
      </c>
      <c r="B253" t="str">
        <f t="shared" si="3"/>
        <v>PASSED</v>
      </c>
      <c r="D253" s="16" t="s">
        <v>223</v>
      </c>
      <c r="H253">
        <v>18</v>
      </c>
      <c r="I253">
        <v>9</v>
      </c>
      <c r="J253">
        <v>20</v>
      </c>
      <c r="K253">
        <v>1</v>
      </c>
      <c r="L253">
        <v>12</v>
      </c>
    </row>
    <row r="254" spans="1:12" ht="18" customHeight="1" x14ac:dyDescent="0.35">
      <c r="A254" t="str">
        <f>MID(D254,2,FIND(")",D254,1)-5)</f>
        <v xml:space="preserve">18.9.20.1.13 </v>
      </c>
      <c r="B254" t="str">
        <f t="shared" si="3"/>
        <v>PASSED</v>
      </c>
      <c r="D254" s="16" t="s">
        <v>224</v>
      </c>
      <c r="H254">
        <v>18</v>
      </c>
      <c r="I254">
        <v>9</v>
      </c>
      <c r="J254">
        <v>20</v>
      </c>
      <c r="K254">
        <v>1</v>
      </c>
      <c r="L254">
        <v>13</v>
      </c>
    </row>
    <row r="255" spans="1:12" ht="18" customHeight="1" x14ac:dyDescent="0.35">
      <c r="A255" t="str">
        <f>MID(D255,2,FIND(")",D255,1)-5)</f>
        <v xml:space="preserve">18.9.23.1 </v>
      </c>
      <c r="B255" t="str">
        <f t="shared" si="3"/>
        <v>PASSED</v>
      </c>
      <c r="D255" s="16" t="s">
        <v>233</v>
      </c>
      <c r="H255">
        <v>18</v>
      </c>
      <c r="I255">
        <v>9</v>
      </c>
      <c r="J255">
        <v>23</v>
      </c>
      <c r="K255">
        <v>1</v>
      </c>
    </row>
    <row r="256" spans="1:12" ht="18" customHeight="1" x14ac:dyDescent="0.35">
      <c r="A256" t="str">
        <f>MID(D256,2,FIND(")",D256,1)-5)</f>
        <v xml:space="preserve">18.9.24.1 </v>
      </c>
      <c r="B256" t="str">
        <f t="shared" si="3"/>
        <v>PASSED</v>
      </c>
      <c r="D256" s="16" t="s">
        <v>234</v>
      </c>
      <c r="H256">
        <v>18</v>
      </c>
      <c r="I256">
        <v>9</v>
      </c>
      <c r="J256">
        <v>24</v>
      </c>
      <c r="K256">
        <v>1</v>
      </c>
    </row>
    <row r="257" spans="1:11" ht="39.5" customHeight="1" x14ac:dyDescent="0.35">
      <c r="A257" t="str">
        <f>MID(D257,2,FIND(")",D257,1)-5)</f>
        <v xml:space="preserve">18.9.25.1 </v>
      </c>
      <c r="B257" t="str">
        <f t="shared" si="3"/>
        <v>FAILED</v>
      </c>
      <c r="C257" t="s">
        <v>433</v>
      </c>
      <c r="D257" s="16" t="s">
        <v>235</v>
      </c>
      <c r="E257" t="s">
        <v>434</v>
      </c>
      <c r="G257" t="s">
        <v>422</v>
      </c>
      <c r="H257">
        <v>18</v>
      </c>
      <c r="I257">
        <v>9</v>
      </c>
      <c r="J257">
        <v>25</v>
      </c>
      <c r="K257">
        <v>1</v>
      </c>
    </row>
    <row r="258" spans="1:11" ht="18" customHeight="1" x14ac:dyDescent="0.35">
      <c r="A258" t="str">
        <f>MID(D258,2,FIND(")",D258,1)-5)</f>
        <v xml:space="preserve">18.9.25.2 </v>
      </c>
      <c r="B258" t="str">
        <f t="shared" si="3"/>
        <v>FAILED</v>
      </c>
      <c r="C258" t="s">
        <v>433</v>
      </c>
      <c r="D258" s="16" t="s">
        <v>236</v>
      </c>
      <c r="E258" t="s">
        <v>434</v>
      </c>
      <c r="G258" t="s">
        <v>422</v>
      </c>
      <c r="H258">
        <v>18</v>
      </c>
      <c r="I258">
        <v>9</v>
      </c>
      <c r="J258">
        <v>25</v>
      </c>
      <c r="K258">
        <v>2</v>
      </c>
    </row>
    <row r="259" spans="1:11" ht="18" customHeight="1" x14ac:dyDescent="0.35">
      <c r="A259" t="str">
        <f>MID(D259,2,FIND(")",D259,1)-5)</f>
        <v xml:space="preserve">18.9.25.3 </v>
      </c>
      <c r="B259" t="str">
        <f t="shared" si="3"/>
        <v>FAILED</v>
      </c>
      <c r="C259" t="s">
        <v>433</v>
      </c>
      <c r="D259" s="16" t="s">
        <v>237</v>
      </c>
      <c r="E259" t="s">
        <v>434</v>
      </c>
      <c r="G259" t="s">
        <v>422</v>
      </c>
      <c r="H259">
        <v>18</v>
      </c>
      <c r="I259">
        <v>9</v>
      </c>
      <c r="J259">
        <v>25</v>
      </c>
      <c r="K259">
        <v>3</v>
      </c>
    </row>
    <row r="260" spans="1:11" ht="18" customHeight="1" x14ac:dyDescent="0.35">
      <c r="A260" t="str">
        <f>MID(D260,2,FIND(")",D260,1)-5)</f>
        <v xml:space="preserve">18.9.25.4 </v>
      </c>
      <c r="B260" t="str">
        <f t="shared" si="3"/>
        <v>FAILED</v>
      </c>
      <c r="C260" t="s">
        <v>433</v>
      </c>
      <c r="D260" s="16" t="s">
        <v>238</v>
      </c>
      <c r="E260" t="s">
        <v>434</v>
      </c>
      <c r="G260" t="s">
        <v>422</v>
      </c>
      <c r="H260">
        <v>18</v>
      </c>
      <c r="I260">
        <v>9</v>
      </c>
      <c r="J260">
        <v>25</v>
      </c>
      <c r="K260">
        <v>4</v>
      </c>
    </row>
    <row r="261" spans="1:11" ht="18" customHeight="1" x14ac:dyDescent="0.35">
      <c r="A261" t="str">
        <f>MID(D261,2,FIND(")",D261,1)-5)</f>
        <v xml:space="preserve">18.9.25.5 </v>
      </c>
      <c r="B261" t="str">
        <f t="shared" si="3"/>
        <v>FAILED</v>
      </c>
      <c r="C261" t="s">
        <v>433</v>
      </c>
      <c r="D261" s="16" t="s">
        <v>239</v>
      </c>
      <c r="E261" t="s">
        <v>434</v>
      </c>
      <c r="G261" t="s">
        <v>422</v>
      </c>
      <c r="H261">
        <v>18</v>
      </c>
      <c r="I261">
        <v>9</v>
      </c>
      <c r="J261">
        <v>25</v>
      </c>
      <c r="K261">
        <v>5</v>
      </c>
    </row>
    <row r="262" spans="1:11" ht="18" customHeight="1" x14ac:dyDescent="0.35">
      <c r="A262" t="str">
        <f>MID(D262,2,FIND(")",D262,1)-5)</f>
        <v xml:space="preserve">18.9.25.6 </v>
      </c>
      <c r="B262" t="str">
        <f t="shared" si="3"/>
        <v>FAILED</v>
      </c>
      <c r="C262" t="s">
        <v>433</v>
      </c>
      <c r="D262" s="16" t="s">
        <v>240</v>
      </c>
      <c r="E262" t="s">
        <v>434</v>
      </c>
      <c r="G262" t="s">
        <v>422</v>
      </c>
      <c r="H262">
        <v>18</v>
      </c>
      <c r="I262">
        <v>9</v>
      </c>
      <c r="J262">
        <v>25</v>
      </c>
      <c r="K262">
        <v>6</v>
      </c>
    </row>
    <row r="263" spans="1:11" ht="18" customHeight="1" x14ac:dyDescent="0.35">
      <c r="A263" t="str">
        <f>MID(D263,2,FIND(")",D263,1)-5)</f>
        <v xml:space="preserve">18.9.25.7 </v>
      </c>
      <c r="B263" t="str">
        <f t="shared" si="3"/>
        <v>FAILED</v>
      </c>
      <c r="C263" t="s">
        <v>433</v>
      </c>
      <c r="D263" s="16" t="s">
        <v>241</v>
      </c>
      <c r="E263" t="s">
        <v>434</v>
      </c>
      <c r="G263" t="s">
        <v>422</v>
      </c>
      <c r="H263">
        <v>18</v>
      </c>
      <c r="I263">
        <v>9</v>
      </c>
      <c r="J263">
        <v>25</v>
      </c>
      <c r="K263">
        <v>7</v>
      </c>
    </row>
    <row r="264" spans="1:11" ht="18" customHeight="1" x14ac:dyDescent="0.35">
      <c r="A264" t="str">
        <f>MID(D264,2,FIND(")",D264,1)-5)</f>
        <v xml:space="preserve">18.9.25.8 </v>
      </c>
      <c r="B264" t="str">
        <f t="shared" ref="B264:B327" si="4">IF(ISNUMBER(FIND("[PASSED]",D264,1)),"PASSED","FAILED")</f>
        <v>FAILED</v>
      </c>
      <c r="C264" t="s">
        <v>433</v>
      </c>
      <c r="D264" s="16" t="s">
        <v>242</v>
      </c>
      <c r="E264" t="s">
        <v>434</v>
      </c>
      <c r="G264" t="s">
        <v>422</v>
      </c>
      <c r="H264">
        <v>18</v>
      </c>
      <c r="I264">
        <v>9</v>
      </c>
      <c r="J264">
        <v>25</v>
      </c>
      <c r="K264">
        <v>8</v>
      </c>
    </row>
    <row r="265" spans="1:11" ht="18" customHeight="1" x14ac:dyDescent="0.35">
      <c r="A265" t="str">
        <f>MID(D265,2,FIND(")",D265,1)-5)</f>
        <v xml:space="preserve">18.9.26.1 </v>
      </c>
      <c r="B265" t="str">
        <f t="shared" si="4"/>
        <v>PASSED</v>
      </c>
      <c r="D265" s="16" t="s">
        <v>243</v>
      </c>
      <c r="H265">
        <v>18</v>
      </c>
      <c r="I265">
        <v>9</v>
      </c>
      <c r="J265">
        <v>26</v>
      </c>
      <c r="K265">
        <v>1</v>
      </c>
    </row>
    <row r="266" spans="1:11" ht="18" customHeight="1" x14ac:dyDescent="0.35">
      <c r="A266" t="str">
        <f>MID(D266,2,FIND(")",D266,1)-5)</f>
        <v xml:space="preserve">18.9.26.2 </v>
      </c>
      <c r="B266" t="str">
        <f t="shared" si="4"/>
        <v>PASSED</v>
      </c>
      <c r="D266" s="16" t="s">
        <v>244</v>
      </c>
      <c r="H266">
        <v>18</v>
      </c>
      <c r="I266">
        <v>9</v>
      </c>
      <c r="J266">
        <v>26</v>
      </c>
      <c r="K266">
        <v>2</v>
      </c>
    </row>
    <row r="267" spans="1:11" ht="18" customHeight="1" x14ac:dyDescent="0.35">
      <c r="A267" t="str">
        <f>MID(D267,2,FIND(")",D267,1)-5)</f>
        <v xml:space="preserve">18.9.27.1 </v>
      </c>
      <c r="B267" t="str">
        <f t="shared" si="4"/>
        <v>PASSED</v>
      </c>
      <c r="D267" s="16" t="s">
        <v>245</v>
      </c>
      <c r="H267">
        <v>18</v>
      </c>
      <c r="I267">
        <v>9</v>
      </c>
      <c r="J267">
        <v>27</v>
      </c>
      <c r="K267">
        <v>1</v>
      </c>
    </row>
    <row r="268" spans="1:11" ht="18" customHeight="1" x14ac:dyDescent="0.35">
      <c r="A268" t="str">
        <f>MID(D268,2,FIND(")",D268,1)-5)</f>
        <v xml:space="preserve">18.9.28.1 </v>
      </c>
      <c r="B268" t="str">
        <f t="shared" si="4"/>
        <v>PASSED</v>
      </c>
      <c r="D268" s="16" t="s">
        <v>246</v>
      </c>
      <c r="H268">
        <v>18</v>
      </c>
      <c r="I268">
        <v>9</v>
      </c>
      <c r="J268">
        <v>28</v>
      </c>
      <c r="K268">
        <v>1</v>
      </c>
    </row>
    <row r="269" spans="1:11" ht="18" customHeight="1" x14ac:dyDescent="0.35">
      <c r="A269" t="str">
        <f>MID(D269,2,FIND(")",D269,1)-5)</f>
        <v xml:space="preserve">18.9.28.2 </v>
      </c>
      <c r="B269" t="str">
        <f t="shared" si="4"/>
        <v>PASSED</v>
      </c>
      <c r="D269" s="16" t="s">
        <v>247</v>
      </c>
      <c r="H269">
        <v>18</v>
      </c>
      <c r="I269">
        <v>9</v>
      </c>
      <c r="J269">
        <v>28</v>
      </c>
      <c r="K269">
        <v>2</v>
      </c>
    </row>
    <row r="270" spans="1:11" ht="18" customHeight="1" x14ac:dyDescent="0.35">
      <c r="A270" t="str">
        <f>MID(D270,2,FIND(")",D270,1)-5)</f>
        <v xml:space="preserve">18.9.28.3 </v>
      </c>
      <c r="B270" t="str">
        <f t="shared" si="4"/>
        <v>PASSED</v>
      </c>
      <c r="D270" s="16" t="s">
        <v>248</v>
      </c>
      <c r="H270">
        <v>18</v>
      </c>
      <c r="I270">
        <v>9</v>
      </c>
      <c r="J270">
        <v>28</v>
      </c>
      <c r="K270">
        <v>3</v>
      </c>
    </row>
    <row r="271" spans="1:11" ht="18" customHeight="1" x14ac:dyDescent="0.35">
      <c r="A271" t="str">
        <f>MID(D271,2,FIND(")",D271,1)-5)</f>
        <v xml:space="preserve">18.9.28.4 </v>
      </c>
      <c r="B271" t="str">
        <f t="shared" si="4"/>
        <v>PASSED</v>
      </c>
      <c r="D271" s="16" t="s">
        <v>249</v>
      </c>
      <c r="H271">
        <v>18</v>
      </c>
      <c r="I271">
        <v>9</v>
      </c>
      <c r="J271">
        <v>28</v>
      </c>
      <c r="K271">
        <v>4</v>
      </c>
    </row>
    <row r="272" spans="1:11" ht="18" customHeight="1" x14ac:dyDescent="0.35">
      <c r="A272" t="str">
        <f>MID(D272,2,FIND(")",D272,1)-5)</f>
        <v xml:space="preserve">18.9.28.5 </v>
      </c>
      <c r="B272" t="str">
        <f t="shared" si="4"/>
        <v>PASSED</v>
      </c>
      <c r="D272" s="16" t="s">
        <v>250</v>
      </c>
      <c r="H272">
        <v>18</v>
      </c>
      <c r="I272">
        <v>9</v>
      </c>
      <c r="J272">
        <v>28</v>
      </c>
      <c r="K272">
        <v>5</v>
      </c>
    </row>
    <row r="273" spans="1:12" ht="18" customHeight="1" x14ac:dyDescent="0.35">
      <c r="A273" t="str">
        <f>MID(D273,2,FIND(")",D273,1)-5)</f>
        <v xml:space="preserve">18.9.28.6 </v>
      </c>
      <c r="B273" t="str">
        <f t="shared" si="4"/>
        <v>PASSED</v>
      </c>
      <c r="D273" s="16" t="s">
        <v>251</v>
      </c>
      <c r="H273">
        <v>18</v>
      </c>
      <c r="I273">
        <v>9</v>
      </c>
      <c r="J273">
        <v>28</v>
      </c>
      <c r="K273">
        <v>6</v>
      </c>
    </row>
    <row r="274" spans="1:12" ht="18" customHeight="1" x14ac:dyDescent="0.35">
      <c r="A274" t="str">
        <f>MID(D274,2,FIND(")",D274,1)-5)</f>
        <v xml:space="preserve">18.9.28.7 </v>
      </c>
      <c r="B274" t="str">
        <f t="shared" si="4"/>
        <v>PASSED</v>
      </c>
      <c r="D274" s="16" t="s">
        <v>252</v>
      </c>
      <c r="H274">
        <v>18</v>
      </c>
      <c r="I274">
        <v>9</v>
      </c>
      <c r="J274">
        <v>28</v>
      </c>
      <c r="K274">
        <v>7</v>
      </c>
    </row>
    <row r="275" spans="1:12" ht="18" customHeight="1" x14ac:dyDescent="0.35">
      <c r="A275" t="str">
        <f>MID(D275,2,FIND(")",D275,1)-5)</f>
        <v xml:space="preserve">18.9.31.1 </v>
      </c>
      <c r="B275" t="str">
        <f t="shared" si="4"/>
        <v>PASSED</v>
      </c>
      <c r="D275" s="16" t="s">
        <v>254</v>
      </c>
      <c r="H275">
        <v>18</v>
      </c>
      <c r="I275">
        <v>9</v>
      </c>
      <c r="J275">
        <v>31</v>
      </c>
      <c r="K275">
        <v>1</v>
      </c>
    </row>
    <row r="276" spans="1:12" ht="18" customHeight="1" x14ac:dyDescent="0.35">
      <c r="A276" t="str">
        <f>MID(D276,2,FIND(")",D276,1)-5)</f>
        <v xml:space="preserve">18.9.31.2 </v>
      </c>
      <c r="B276" t="str">
        <f t="shared" si="4"/>
        <v>PASSED</v>
      </c>
      <c r="D276" s="16" t="s">
        <v>255</v>
      </c>
      <c r="H276">
        <v>18</v>
      </c>
      <c r="I276">
        <v>9</v>
      </c>
      <c r="J276">
        <v>31</v>
      </c>
      <c r="K276">
        <v>2</v>
      </c>
    </row>
    <row r="277" spans="1:12" ht="18" customHeight="1" x14ac:dyDescent="0.35">
      <c r="A277" t="str">
        <f>MID(D277,2,FIND(")",D277,1)-5)</f>
        <v xml:space="preserve">18.9.33.6.1 </v>
      </c>
      <c r="B277" t="str">
        <f t="shared" si="4"/>
        <v>PASSED</v>
      </c>
      <c r="D277" s="16" t="s">
        <v>256</v>
      </c>
      <c r="H277">
        <v>18</v>
      </c>
      <c r="I277">
        <v>9</v>
      </c>
      <c r="J277">
        <v>33</v>
      </c>
      <c r="K277">
        <v>6</v>
      </c>
      <c r="L277">
        <v>1</v>
      </c>
    </row>
    <row r="278" spans="1:12" ht="18" customHeight="1" x14ac:dyDescent="0.35">
      <c r="A278" t="str">
        <f>MID(D278,2,FIND(")",D278,1)-5)</f>
        <v xml:space="preserve">18.9.33.6.2 </v>
      </c>
      <c r="B278" t="str">
        <f t="shared" si="4"/>
        <v>PASSED</v>
      </c>
      <c r="D278" s="16" t="s">
        <v>257</v>
      </c>
      <c r="H278">
        <v>18</v>
      </c>
      <c r="I278">
        <v>9</v>
      </c>
      <c r="J278">
        <v>33</v>
      </c>
      <c r="K278">
        <v>6</v>
      </c>
      <c r="L278">
        <v>2</v>
      </c>
    </row>
    <row r="279" spans="1:12" ht="18" customHeight="1" x14ac:dyDescent="0.35">
      <c r="A279" t="str">
        <f>MID(D279,2,FIND(")",D279,1)-5)</f>
        <v xml:space="preserve">18.9.33.6.3 </v>
      </c>
      <c r="B279" t="str">
        <f t="shared" si="4"/>
        <v>PASSED</v>
      </c>
      <c r="D279" s="16" t="s">
        <v>258</v>
      </c>
      <c r="H279">
        <v>18</v>
      </c>
      <c r="I279">
        <v>9</v>
      </c>
      <c r="J279">
        <v>33</v>
      </c>
      <c r="K279">
        <v>6</v>
      </c>
      <c r="L279">
        <v>3</v>
      </c>
    </row>
    <row r="280" spans="1:12" ht="18" customHeight="1" x14ac:dyDescent="0.35">
      <c r="A280" t="str">
        <f>MID(D280,2,FIND(")",D280,1)-5)</f>
        <v xml:space="preserve">18.9.33.6.4 </v>
      </c>
      <c r="B280" t="str">
        <f t="shared" si="4"/>
        <v>PASSED</v>
      </c>
      <c r="D280" s="16" t="s">
        <v>259</v>
      </c>
      <c r="H280">
        <v>18</v>
      </c>
      <c r="I280">
        <v>9</v>
      </c>
      <c r="J280">
        <v>33</v>
      </c>
      <c r="K280">
        <v>6</v>
      </c>
      <c r="L280">
        <v>4</v>
      </c>
    </row>
    <row r="281" spans="1:12" ht="18" customHeight="1" x14ac:dyDescent="0.35">
      <c r="A281" t="str">
        <f>MID(D281,2,FIND(")",D281,1)-5)</f>
        <v xml:space="preserve">18.9.35.1 </v>
      </c>
      <c r="B281" t="str">
        <f t="shared" si="4"/>
        <v>PASSED</v>
      </c>
      <c r="D281" s="16" t="s">
        <v>260</v>
      </c>
      <c r="H281">
        <v>18</v>
      </c>
      <c r="I281">
        <v>9</v>
      </c>
      <c r="J281">
        <v>35</v>
      </c>
      <c r="K281">
        <v>1</v>
      </c>
    </row>
    <row r="282" spans="1:12" ht="18" customHeight="1" x14ac:dyDescent="0.35">
      <c r="A282" t="str">
        <f>MID(D282,2,FIND(")",D282,1)-5)</f>
        <v xml:space="preserve">18.9.35.2 </v>
      </c>
      <c r="B282" t="str">
        <f t="shared" si="4"/>
        <v>PASSED</v>
      </c>
      <c r="D282" s="16" t="s">
        <v>261</v>
      </c>
      <c r="H282">
        <v>18</v>
      </c>
      <c r="I282">
        <v>9</v>
      </c>
      <c r="J282">
        <v>35</v>
      </c>
      <c r="K282">
        <v>2</v>
      </c>
    </row>
    <row r="283" spans="1:12" ht="18" customHeight="1" x14ac:dyDescent="0.35">
      <c r="A283" t="str">
        <f>MID(D283,2,FIND(")",D283,1)-5)</f>
        <v xml:space="preserve">18.9.36.1 </v>
      </c>
      <c r="B283" t="str">
        <f t="shared" si="4"/>
        <v>PASSED</v>
      </c>
      <c r="D283" s="16" t="s">
        <v>262</v>
      </c>
      <c r="H283">
        <v>18</v>
      </c>
      <c r="I283">
        <v>9</v>
      </c>
      <c r="J283">
        <v>36</v>
      </c>
      <c r="K283">
        <v>1</v>
      </c>
    </row>
    <row r="284" spans="1:12" ht="18" customHeight="1" x14ac:dyDescent="0.35">
      <c r="A284" t="str">
        <f>MID(D284,2,FIND(")",D284,1)-5)</f>
        <v xml:space="preserve">18.9.36.2 </v>
      </c>
      <c r="B284" t="str">
        <f t="shared" si="4"/>
        <v>PASSED</v>
      </c>
      <c r="D284" s="16" t="s">
        <v>263</v>
      </c>
      <c r="H284">
        <v>18</v>
      </c>
      <c r="I284">
        <v>9</v>
      </c>
      <c r="J284">
        <v>36</v>
      </c>
      <c r="K284">
        <v>2</v>
      </c>
    </row>
    <row r="285" spans="1:12" ht="18" customHeight="1" x14ac:dyDescent="0.35">
      <c r="A285" t="str">
        <f>MID(D285,2,FIND(")",D285,1)-5)</f>
        <v xml:space="preserve">18.9.47.5.1 </v>
      </c>
      <c r="B285" t="str">
        <f t="shared" si="4"/>
        <v>PASSED</v>
      </c>
      <c r="D285" s="16" t="s">
        <v>267</v>
      </c>
      <c r="H285">
        <v>18</v>
      </c>
      <c r="I285">
        <v>9</v>
      </c>
      <c r="J285">
        <v>47</v>
      </c>
      <c r="K285">
        <v>5</v>
      </c>
      <c r="L285">
        <v>1</v>
      </c>
    </row>
    <row r="286" spans="1:12" ht="18" customHeight="1" x14ac:dyDescent="0.35">
      <c r="A286" t="str">
        <f>MID(D286,2,FIND(")",D286,1)-5)</f>
        <v xml:space="preserve">18.9.47.11.1 </v>
      </c>
      <c r="B286" t="str">
        <f t="shared" si="4"/>
        <v>PASSED</v>
      </c>
      <c r="D286" s="16" t="s">
        <v>266</v>
      </c>
      <c r="H286">
        <v>18</v>
      </c>
      <c r="I286">
        <v>9</v>
      </c>
      <c r="J286">
        <v>47</v>
      </c>
      <c r="K286">
        <v>11</v>
      </c>
      <c r="L286">
        <v>1</v>
      </c>
    </row>
    <row r="287" spans="1:12" ht="18" customHeight="1" x14ac:dyDescent="0.35">
      <c r="A287" t="str">
        <f>MID(D287,2,FIND(")",D287,1)-5)</f>
        <v xml:space="preserve">18.9.49.1 </v>
      </c>
      <c r="B287" t="str">
        <f t="shared" si="4"/>
        <v>PASSED</v>
      </c>
      <c r="D287" s="16" t="s">
        <v>268</v>
      </c>
      <c r="H287">
        <v>18</v>
      </c>
      <c r="I287">
        <v>9</v>
      </c>
      <c r="J287">
        <v>49</v>
      </c>
      <c r="K287">
        <v>1</v>
      </c>
    </row>
    <row r="288" spans="1:12" ht="18" customHeight="1" x14ac:dyDescent="0.35">
      <c r="A288" t="str">
        <f>MID(D288,2,FIND(")",D288,1)-5)</f>
        <v xml:space="preserve">18.9.51.1.1 </v>
      </c>
      <c r="B288" t="str">
        <f t="shared" si="4"/>
        <v>PASSED</v>
      </c>
      <c r="D288" s="16" t="s">
        <v>275</v>
      </c>
      <c r="H288">
        <v>18</v>
      </c>
      <c r="I288">
        <v>9</v>
      </c>
      <c r="J288">
        <v>51</v>
      </c>
      <c r="K288">
        <v>1</v>
      </c>
      <c r="L288">
        <v>1</v>
      </c>
    </row>
    <row r="289" spans="1:12" ht="18" customHeight="1" x14ac:dyDescent="0.35">
      <c r="A289" t="str">
        <f>MID(D289,2,FIND(")",D289,1)-5)</f>
        <v xml:space="preserve">18.9.51.1.2 </v>
      </c>
      <c r="B289" t="str">
        <f t="shared" si="4"/>
        <v>PASSED</v>
      </c>
      <c r="D289" s="16" t="s">
        <v>276</v>
      </c>
      <c r="H289">
        <v>18</v>
      </c>
      <c r="I289">
        <v>9</v>
      </c>
      <c r="J289">
        <v>51</v>
      </c>
      <c r="K289">
        <v>1</v>
      </c>
      <c r="L289">
        <v>2</v>
      </c>
    </row>
    <row r="290" spans="1:12" ht="18" customHeight="1" x14ac:dyDescent="0.35">
      <c r="A290" t="str">
        <f>MID(D290,2,FIND(")",D290,1)-5)</f>
        <v xml:space="preserve">18.10.3.1 </v>
      </c>
      <c r="B290" t="str">
        <f t="shared" si="4"/>
        <v>PASSED</v>
      </c>
      <c r="D290" s="16" t="s">
        <v>89</v>
      </c>
      <c r="H290">
        <v>18</v>
      </c>
      <c r="I290">
        <v>10</v>
      </c>
      <c r="J290">
        <v>3</v>
      </c>
      <c r="K290">
        <v>1</v>
      </c>
    </row>
    <row r="291" spans="1:12" ht="18" customHeight="1" x14ac:dyDescent="0.35">
      <c r="A291" t="str">
        <f>MID(D291,2,FIND(")",D291,1)-5)</f>
        <v xml:space="preserve">18.10.5.1 </v>
      </c>
      <c r="B291" t="str">
        <f t="shared" si="4"/>
        <v>PASSED</v>
      </c>
      <c r="D291" s="16" t="s">
        <v>109</v>
      </c>
      <c r="H291">
        <v>18</v>
      </c>
      <c r="I291">
        <v>10</v>
      </c>
      <c r="J291">
        <v>5</v>
      </c>
      <c r="K291">
        <v>1</v>
      </c>
    </row>
    <row r="292" spans="1:12" ht="18" customHeight="1" x14ac:dyDescent="0.35">
      <c r="A292" t="str">
        <f>MID(D292,2,FIND(")",D292,1)-5)</f>
        <v xml:space="preserve">18.10.7.1 </v>
      </c>
      <c r="B292" t="str">
        <f t="shared" si="4"/>
        <v>PASSED</v>
      </c>
      <c r="D292" s="16" t="s">
        <v>135</v>
      </c>
      <c r="H292">
        <v>18</v>
      </c>
      <c r="I292">
        <v>10</v>
      </c>
      <c r="J292">
        <v>7</v>
      </c>
      <c r="K292">
        <v>1</v>
      </c>
    </row>
    <row r="293" spans="1:12" ht="18" customHeight="1" x14ac:dyDescent="0.35">
      <c r="A293" t="str">
        <f>MID(D293,2,FIND(")",D293,1)-5)</f>
        <v xml:space="preserve">18.10.7.2 </v>
      </c>
      <c r="B293" t="str">
        <f t="shared" si="4"/>
        <v>PASSED</v>
      </c>
      <c r="D293" s="16" t="s">
        <v>136</v>
      </c>
      <c r="H293">
        <v>18</v>
      </c>
      <c r="I293">
        <v>10</v>
      </c>
      <c r="J293">
        <v>7</v>
      </c>
      <c r="K293">
        <v>2</v>
      </c>
    </row>
    <row r="294" spans="1:12" ht="18" customHeight="1" x14ac:dyDescent="0.35">
      <c r="A294" t="str">
        <f>MID(D294,2,FIND(")",D294,1)-5)</f>
        <v xml:space="preserve">18.10.7.3 </v>
      </c>
      <c r="B294" t="str">
        <f t="shared" si="4"/>
        <v>PASSED</v>
      </c>
      <c r="D294" s="16" t="s">
        <v>137</v>
      </c>
      <c r="H294">
        <v>18</v>
      </c>
      <c r="I294">
        <v>10</v>
      </c>
      <c r="J294">
        <v>7</v>
      </c>
      <c r="K294">
        <v>3</v>
      </c>
    </row>
    <row r="295" spans="1:12" ht="18" customHeight="1" x14ac:dyDescent="0.35">
      <c r="A295" t="str">
        <f>MID(D295,2,FIND(")",D295,1)-5)</f>
        <v xml:space="preserve">18.10.8.1.1 </v>
      </c>
      <c r="B295" t="str">
        <f t="shared" si="4"/>
        <v>PASSED</v>
      </c>
      <c r="D295" s="16" t="s">
        <v>141</v>
      </c>
      <c r="H295">
        <v>18</v>
      </c>
      <c r="I295">
        <v>10</v>
      </c>
      <c r="J295">
        <v>8</v>
      </c>
      <c r="K295">
        <v>1</v>
      </c>
      <c r="L295">
        <v>1</v>
      </c>
    </row>
    <row r="296" spans="1:12" ht="18" customHeight="1" x14ac:dyDescent="0.35">
      <c r="A296" t="str">
        <f>MID(D296,2,FIND(")",D296,1)-5)</f>
        <v xml:space="preserve">18.10.10.1 </v>
      </c>
      <c r="B296" t="str">
        <f t="shared" si="4"/>
        <v>PASSED</v>
      </c>
      <c r="D296" s="16" t="s">
        <v>59</v>
      </c>
      <c r="H296">
        <v>18</v>
      </c>
      <c r="I296">
        <v>10</v>
      </c>
      <c r="J296">
        <v>10</v>
      </c>
      <c r="K296">
        <v>1</v>
      </c>
    </row>
    <row r="297" spans="1:12" ht="18" customHeight="1" x14ac:dyDescent="0.35">
      <c r="A297" t="str">
        <f>MID(D297,2,FIND(")",D297,1)-5)</f>
        <v xml:space="preserve">18.10.12.1 </v>
      </c>
      <c r="B297" t="str">
        <f t="shared" si="4"/>
        <v>PASSED</v>
      </c>
      <c r="D297" s="16" t="s">
        <v>60</v>
      </c>
      <c r="H297">
        <v>18</v>
      </c>
      <c r="I297">
        <v>10</v>
      </c>
      <c r="J297">
        <v>12</v>
      </c>
      <c r="K297">
        <v>1</v>
      </c>
    </row>
    <row r="298" spans="1:12" ht="59" customHeight="1" x14ac:dyDescent="0.35">
      <c r="A298" t="str">
        <f>MID(D298,2,FIND(")",D298,1)-5)</f>
        <v xml:space="preserve">18.10.12.2 </v>
      </c>
      <c r="B298" t="str">
        <f t="shared" si="4"/>
        <v>FAILED</v>
      </c>
      <c r="C298" t="s">
        <v>436</v>
      </c>
      <c r="D298" s="16" t="s">
        <v>61</v>
      </c>
      <c r="E298" t="s">
        <v>428</v>
      </c>
      <c r="G298" t="s">
        <v>435</v>
      </c>
      <c r="H298">
        <v>18</v>
      </c>
      <c r="I298">
        <v>10</v>
      </c>
      <c r="J298">
        <v>12</v>
      </c>
      <c r="K298">
        <v>2</v>
      </c>
    </row>
    <row r="299" spans="1:12" ht="18" customHeight="1" x14ac:dyDescent="0.35">
      <c r="A299" t="str">
        <f>MID(D299,2,FIND(")",D299,1)-5)</f>
        <v xml:space="preserve">18.10.12.3 </v>
      </c>
      <c r="B299" t="str">
        <f t="shared" si="4"/>
        <v>PASSED</v>
      </c>
      <c r="D299" s="16" t="s">
        <v>62</v>
      </c>
      <c r="H299">
        <v>18</v>
      </c>
      <c r="I299">
        <v>10</v>
      </c>
      <c r="J299">
        <v>12</v>
      </c>
      <c r="K299">
        <v>3</v>
      </c>
    </row>
    <row r="300" spans="1:12" ht="18" customHeight="1" x14ac:dyDescent="0.35">
      <c r="A300" t="str">
        <f>MID(D300,2,FIND(")",D300,1)-5)</f>
        <v xml:space="preserve">18.10.13.1 </v>
      </c>
      <c r="B300" t="str">
        <f t="shared" si="4"/>
        <v>PASSED</v>
      </c>
      <c r="D300" s="16" t="s">
        <v>63</v>
      </c>
      <c r="H300">
        <v>18</v>
      </c>
      <c r="I300">
        <v>10</v>
      </c>
      <c r="J300">
        <v>13</v>
      </c>
      <c r="K300">
        <v>1</v>
      </c>
    </row>
    <row r="301" spans="1:12" ht="18" customHeight="1" x14ac:dyDescent="0.35">
      <c r="A301" t="str">
        <f>MID(D301,2,FIND(")",D301,1)-5)</f>
        <v xml:space="preserve">18.10.14.1 </v>
      </c>
      <c r="B301" t="str">
        <f t="shared" si="4"/>
        <v>PASSED</v>
      </c>
      <c r="D301" s="16" t="s">
        <v>64</v>
      </c>
      <c r="H301">
        <v>18</v>
      </c>
      <c r="I301">
        <v>10</v>
      </c>
      <c r="J301">
        <v>14</v>
      </c>
      <c r="K301">
        <v>1</v>
      </c>
    </row>
    <row r="302" spans="1:12" ht="18" customHeight="1" x14ac:dyDescent="0.35">
      <c r="A302" t="str">
        <f>MID(D302,2,FIND(")",D302,1)-5)</f>
        <v xml:space="preserve">18.10.14.2 </v>
      </c>
      <c r="B302" t="str">
        <f t="shared" si="4"/>
        <v>PASSED</v>
      </c>
      <c r="D302" s="16" t="s">
        <v>65</v>
      </c>
      <c r="H302">
        <v>18</v>
      </c>
      <c r="I302">
        <v>10</v>
      </c>
      <c r="J302">
        <v>14</v>
      </c>
      <c r="K302">
        <v>2</v>
      </c>
    </row>
    <row r="303" spans="1:12" ht="18" customHeight="1" x14ac:dyDescent="0.35">
      <c r="A303" t="str">
        <f>MID(D303,2,FIND(")",D303,1)-5)</f>
        <v xml:space="preserve">18.10.15.1 </v>
      </c>
      <c r="B303" t="str">
        <f t="shared" si="4"/>
        <v>PASSED</v>
      </c>
      <c r="D303" s="16" t="s">
        <v>66</v>
      </c>
      <c r="H303">
        <v>18</v>
      </c>
      <c r="I303">
        <v>10</v>
      </c>
      <c r="J303">
        <v>15</v>
      </c>
      <c r="K303">
        <v>1</v>
      </c>
    </row>
    <row r="304" spans="1:12" ht="18" customHeight="1" x14ac:dyDescent="0.35">
      <c r="A304" t="str">
        <f>MID(D304,2,FIND(")",D304,1)-5)</f>
        <v xml:space="preserve">18.10.15.2 </v>
      </c>
      <c r="B304" t="str">
        <f t="shared" si="4"/>
        <v>PASSED</v>
      </c>
      <c r="D304" s="16" t="s">
        <v>67</v>
      </c>
      <c r="H304">
        <v>18</v>
      </c>
      <c r="I304">
        <v>10</v>
      </c>
      <c r="J304">
        <v>15</v>
      </c>
      <c r="K304">
        <v>2</v>
      </c>
    </row>
    <row r="305" spans="1:12" ht="18" customHeight="1" x14ac:dyDescent="0.35">
      <c r="A305" t="str">
        <f>MID(D305,2,FIND(")",D305,1)-5)</f>
        <v xml:space="preserve">18.10.15.3 </v>
      </c>
      <c r="B305" t="str">
        <f t="shared" si="4"/>
        <v>PASSED</v>
      </c>
      <c r="D305" s="16" t="s">
        <v>68</v>
      </c>
      <c r="H305">
        <v>18</v>
      </c>
      <c r="I305">
        <v>10</v>
      </c>
      <c r="J305">
        <v>15</v>
      </c>
      <c r="K305">
        <v>3</v>
      </c>
    </row>
    <row r="306" spans="1:12" ht="18" customHeight="1" x14ac:dyDescent="0.35">
      <c r="A306" t="str">
        <f>MID(D306,2,FIND(")",D306,1)-5)</f>
        <v xml:space="preserve">18.10.15.4 </v>
      </c>
      <c r="B306" t="str">
        <f t="shared" si="4"/>
        <v>PASSED</v>
      </c>
      <c r="D306" s="16" t="s">
        <v>69</v>
      </c>
      <c r="H306">
        <v>18</v>
      </c>
      <c r="I306">
        <v>10</v>
      </c>
      <c r="J306">
        <v>15</v>
      </c>
      <c r="K306">
        <v>4</v>
      </c>
    </row>
    <row r="307" spans="1:12" ht="18" customHeight="1" x14ac:dyDescent="0.35">
      <c r="A307" t="str">
        <f>MID(D307,2,FIND(")",D307,1)-5)</f>
        <v xml:space="preserve">18.10.15.5 </v>
      </c>
      <c r="B307" t="str">
        <f t="shared" si="4"/>
        <v>PASSED</v>
      </c>
      <c r="D307" s="16" t="s">
        <v>70</v>
      </c>
      <c r="H307">
        <v>18</v>
      </c>
      <c r="I307">
        <v>10</v>
      </c>
      <c r="J307">
        <v>15</v>
      </c>
      <c r="K307">
        <v>5</v>
      </c>
    </row>
    <row r="308" spans="1:12" ht="18" customHeight="1" x14ac:dyDescent="0.35">
      <c r="A308" t="str">
        <f>MID(D308,2,FIND(")",D308,1)-5)</f>
        <v xml:space="preserve">18.10.15.6 </v>
      </c>
      <c r="B308" t="str">
        <f t="shared" si="4"/>
        <v>PASSED</v>
      </c>
      <c r="D308" s="16" t="s">
        <v>71</v>
      </c>
      <c r="H308">
        <v>18</v>
      </c>
      <c r="I308">
        <v>10</v>
      </c>
      <c r="J308">
        <v>15</v>
      </c>
      <c r="K308">
        <v>6</v>
      </c>
    </row>
    <row r="309" spans="1:12" ht="18" customHeight="1" x14ac:dyDescent="0.35">
      <c r="A309" t="str">
        <f>MID(D309,2,FIND(")",D309,1)-5)</f>
        <v xml:space="preserve">18.10.15.7 </v>
      </c>
      <c r="B309" t="str">
        <f t="shared" si="4"/>
        <v>PASSED</v>
      </c>
      <c r="D309" s="16" t="s">
        <v>72</v>
      </c>
      <c r="H309">
        <v>18</v>
      </c>
      <c r="I309">
        <v>10</v>
      </c>
      <c r="J309">
        <v>15</v>
      </c>
      <c r="K309">
        <v>7</v>
      </c>
    </row>
    <row r="310" spans="1:12" ht="18" customHeight="1" x14ac:dyDescent="0.35">
      <c r="A310" t="str">
        <f>MID(D310,2,FIND(")",D310,1)-5)</f>
        <v xml:space="preserve">18.10.15.8 </v>
      </c>
      <c r="B310" t="str">
        <f t="shared" si="4"/>
        <v>PASSED</v>
      </c>
      <c r="D310" s="16" t="s">
        <v>73</v>
      </c>
      <c r="H310">
        <v>18</v>
      </c>
      <c r="I310">
        <v>10</v>
      </c>
      <c r="J310">
        <v>15</v>
      </c>
      <c r="K310">
        <v>8</v>
      </c>
    </row>
    <row r="311" spans="1:12" ht="18" customHeight="1" x14ac:dyDescent="0.35">
      <c r="A311" t="str">
        <f>MID(D311,2,FIND(")",D311,1)-5)</f>
        <v xml:space="preserve">18.10.17.1 </v>
      </c>
      <c r="B311" t="str">
        <f t="shared" si="4"/>
        <v>PASSED</v>
      </c>
      <c r="D311" s="16" t="s">
        <v>74</v>
      </c>
      <c r="H311">
        <v>18</v>
      </c>
      <c r="I311">
        <v>10</v>
      </c>
      <c r="J311">
        <v>17</v>
      </c>
      <c r="K311">
        <v>1</v>
      </c>
    </row>
    <row r="312" spans="1:12" ht="18" customHeight="1" x14ac:dyDescent="0.35">
      <c r="A312" t="str">
        <f>MID(D312,2,FIND(")",D312,1)-5)</f>
        <v xml:space="preserve">18.10.17.2 </v>
      </c>
      <c r="B312" t="str">
        <f t="shared" si="4"/>
        <v>PASSED</v>
      </c>
      <c r="D312" s="16" t="s">
        <v>75</v>
      </c>
      <c r="H312">
        <v>18</v>
      </c>
      <c r="I312">
        <v>10</v>
      </c>
      <c r="J312">
        <v>17</v>
      </c>
      <c r="K312">
        <v>2</v>
      </c>
    </row>
    <row r="313" spans="1:12" ht="18" customHeight="1" x14ac:dyDescent="0.35">
      <c r="A313" t="str">
        <f>MID(D313,2,FIND(")",D313,1)-5)</f>
        <v xml:space="preserve">18.10.17.3 </v>
      </c>
      <c r="B313" t="str">
        <f t="shared" si="4"/>
        <v>PASSED</v>
      </c>
      <c r="D313" s="16" t="s">
        <v>76</v>
      </c>
      <c r="H313">
        <v>18</v>
      </c>
      <c r="I313">
        <v>10</v>
      </c>
      <c r="J313">
        <v>17</v>
      </c>
      <c r="K313">
        <v>3</v>
      </c>
    </row>
    <row r="314" spans="1:12" ht="18" customHeight="1" x14ac:dyDescent="0.35">
      <c r="A314" t="str">
        <f>MID(D314,2,FIND(")",D314,1)-5)</f>
        <v xml:space="preserve">18.10.17.4 </v>
      </c>
      <c r="B314" t="str">
        <f t="shared" si="4"/>
        <v>PASSED</v>
      </c>
      <c r="D314" s="16" t="s">
        <v>77</v>
      </c>
      <c r="H314">
        <v>18</v>
      </c>
      <c r="I314">
        <v>10</v>
      </c>
      <c r="J314">
        <v>17</v>
      </c>
      <c r="K314">
        <v>4</v>
      </c>
    </row>
    <row r="315" spans="1:12" ht="59.5" customHeight="1" x14ac:dyDescent="0.35">
      <c r="A315" t="str">
        <f>MID(D315,2,FIND(")",D315,1)-5)</f>
        <v xml:space="preserve">18.10.25.1.1 </v>
      </c>
      <c r="B315" t="str">
        <f t="shared" si="4"/>
        <v>FAILED</v>
      </c>
      <c r="C315" t="s">
        <v>430</v>
      </c>
      <c r="D315" s="16" t="s">
        <v>78</v>
      </c>
      <c r="E315" s="17" t="s">
        <v>429</v>
      </c>
      <c r="G315" t="s">
        <v>435</v>
      </c>
      <c r="H315">
        <v>18</v>
      </c>
      <c r="I315">
        <v>10</v>
      </c>
      <c r="J315">
        <v>25</v>
      </c>
      <c r="K315">
        <v>1</v>
      </c>
      <c r="L315">
        <v>1</v>
      </c>
    </row>
    <row r="316" spans="1:12" ht="18" customHeight="1" x14ac:dyDescent="0.35">
      <c r="A316" t="str">
        <f>MID(D316,2,FIND(")",D316,1)-5)</f>
        <v xml:space="preserve">18.10.25.1.2 </v>
      </c>
      <c r="B316" t="str">
        <f t="shared" si="4"/>
        <v>PASSED</v>
      </c>
      <c r="D316" s="16" t="s">
        <v>79</v>
      </c>
      <c r="H316">
        <v>18</v>
      </c>
      <c r="I316">
        <v>10</v>
      </c>
      <c r="J316">
        <v>25</v>
      </c>
      <c r="K316">
        <v>1</v>
      </c>
      <c r="L316">
        <v>2</v>
      </c>
    </row>
    <row r="317" spans="1:12" ht="57.5" customHeight="1" x14ac:dyDescent="0.35">
      <c r="A317" t="str">
        <f>MID(D317,2,FIND(")",D317,1)-5)</f>
        <v xml:space="preserve">18.10.25.2.1 </v>
      </c>
      <c r="B317" t="str">
        <f t="shared" si="4"/>
        <v>FAILED</v>
      </c>
      <c r="C317" t="s">
        <v>430</v>
      </c>
      <c r="D317" s="16" t="s">
        <v>80</v>
      </c>
      <c r="E317" s="17" t="s">
        <v>429</v>
      </c>
      <c r="G317" t="s">
        <v>435</v>
      </c>
      <c r="H317">
        <v>18</v>
      </c>
      <c r="I317">
        <v>10</v>
      </c>
      <c r="J317">
        <v>25</v>
      </c>
      <c r="K317">
        <v>2</v>
      </c>
      <c r="L317">
        <v>1</v>
      </c>
    </row>
    <row r="318" spans="1:12" ht="18" customHeight="1" x14ac:dyDescent="0.35">
      <c r="A318" t="str">
        <f>MID(D318,2,FIND(")",D318,1)-5)</f>
        <v xml:space="preserve">18.10.25.2.2 </v>
      </c>
      <c r="B318" t="str">
        <f t="shared" si="4"/>
        <v>PASSED</v>
      </c>
      <c r="D318" s="16" t="s">
        <v>81</v>
      </c>
      <c r="H318">
        <v>18</v>
      </c>
      <c r="I318">
        <v>10</v>
      </c>
      <c r="J318">
        <v>25</v>
      </c>
      <c r="K318">
        <v>2</v>
      </c>
      <c r="L318">
        <v>2</v>
      </c>
    </row>
    <row r="319" spans="1:12" ht="45.5" customHeight="1" x14ac:dyDescent="0.35">
      <c r="A319" t="str">
        <f>MID(D319,2,FIND(")",D319,1)-5)</f>
        <v xml:space="preserve">18.10.25.3.1 </v>
      </c>
      <c r="B319" t="str">
        <f t="shared" si="4"/>
        <v>FAILED</v>
      </c>
      <c r="C319" t="s">
        <v>430</v>
      </c>
      <c r="D319" s="16" t="s">
        <v>82</v>
      </c>
      <c r="E319" s="17" t="s">
        <v>429</v>
      </c>
      <c r="G319" t="s">
        <v>435</v>
      </c>
      <c r="H319">
        <v>18</v>
      </c>
      <c r="I319">
        <v>10</v>
      </c>
      <c r="J319">
        <v>25</v>
      </c>
      <c r="K319">
        <v>3</v>
      </c>
      <c r="L319">
        <v>1</v>
      </c>
    </row>
    <row r="320" spans="1:12" ht="18" customHeight="1" x14ac:dyDescent="0.35">
      <c r="A320" t="str">
        <f>MID(D320,2,FIND(")",D320,1)-5)</f>
        <v xml:space="preserve">18.10.25.3.2 </v>
      </c>
      <c r="B320" t="str">
        <f t="shared" si="4"/>
        <v>PASSED</v>
      </c>
      <c r="D320" s="16" t="s">
        <v>83</v>
      </c>
      <c r="H320">
        <v>18</v>
      </c>
      <c r="I320">
        <v>10</v>
      </c>
      <c r="J320">
        <v>25</v>
      </c>
      <c r="K320">
        <v>3</v>
      </c>
      <c r="L320">
        <v>2</v>
      </c>
    </row>
    <row r="321" spans="1:13" ht="45.5" customHeight="1" x14ac:dyDescent="0.35">
      <c r="A321" t="str">
        <f>MID(D321,2,FIND(")",D321,1)-5)</f>
        <v xml:space="preserve">18.10.25.4.1 </v>
      </c>
      <c r="B321" t="str">
        <f t="shared" si="4"/>
        <v>FAILED</v>
      </c>
      <c r="C321" t="s">
        <v>430</v>
      </c>
      <c r="D321" s="16" t="s">
        <v>84</v>
      </c>
      <c r="E321" s="17" t="s">
        <v>429</v>
      </c>
      <c r="G321" t="s">
        <v>435</v>
      </c>
      <c r="H321">
        <v>18</v>
      </c>
      <c r="I321">
        <v>10</v>
      </c>
      <c r="J321">
        <v>25</v>
      </c>
      <c r="K321">
        <v>4</v>
      </c>
      <c r="L321">
        <v>1</v>
      </c>
    </row>
    <row r="322" spans="1:13" ht="18" customHeight="1" x14ac:dyDescent="0.35">
      <c r="A322" t="str">
        <f>MID(D322,2,FIND(")",D322,1)-5)</f>
        <v xml:space="preserve">18.10.25.4.2 </v>
      </c>
      <c r="B322" t="str">
        <f t="shared" si="4"/>
        <v>PASSED</v>
      </c>
      <c r="D322" s="16" t="s">
        <v>85</v>
      </c>
      <c r="H322">
        <v>18</v>
      </c>
      <c r="I322">
        <v>10</v>
      </c>
      <c r="J322">
        <v>25</v>
      </c>
      <c r="K322">
        <v>4</v>
      </c>
      <c r="L322">
        <v>2</v>
      </c>
    </row>
    <row r="323" spans="1:13" ht="18" customHeight="1" x14ac:dyDescent="0.35">
      <c r="A323" t="str">
        <f>MID(D323,2,FIND(")",D323,1)-5)</f>
        <v xml:space="preserve">18.10.28.2 </v>
      </c>
      <c r="B323" t="str">
        <f t="shared" si="4"/>
        <v>PASSED</v>
      </c>
      <c r="D323" s="16" t="s">
        <v>86</v>
      </c>
      <c r="H323">
        <v>18</v>
      </c>
      <c r="I323">
        <v>10</v>
      </c>
      <c r="J323">
        <v>28</v>
      </c>
      <c r="K323">
        <v>2</v>
      </c>
    </row>
    <row r="324" spans="1:13" ht="18" customHeight="1" x14ac:dyDescent="0.35">
      <c r="A324" t="str">
        <f>MID(D324,2,FIND(")",D324,1)-5)</f>
        <v xml:space="preserve">18.10.28.3 </v>
      </c>
      <c r="B324" t="str">
        <f t="shared" si="4"/>
        <v>PASSED</v>
      </c>
      <c r="D324" s="16" t="s">
        <v>87</v>
      </c>
      <c r="H324">
        <v>18</v>
      </c>
      <c r="I324">
        <v>10</v>
      </c>
      <c r="J324">
        <v>28</v>
      </c>
      <c r="K324">
        <v>3</v>
      </c>
    </row>
    <row r="325" spans="1:13" ht="18" customHeight="1" x14ac:dyDescent="0.35">
      <c r="A325" t="str">
        <f>MID(D325,2,FIND(")",D325,1)-5)</f>
        <v xml:space="preserve">18.10.28.4 </v>
      </c>
      <c r="B325" t="str">
        <f t="shared" si="4"/>
        <v>PASSED</v>
      </c>
      <c r="D325" s="16" t="s">
        <v>88</v>
      </c>
      <c r="H325">
        <v>18</v>
      </c>
      <c r="I325">
        <v>10</v>
      </c>
      <c r="J325">
        <v>28</v>
      </c>
      <c r="K325">
        <v>4</v>
      </c>
    </row>
    <row r="326" spans="1:13" ht="18" customHeight="1" x14ac:dyDescent="0.35">
      <c r="A326" t="str">
        <f>MID(D326,2,FIND(")",D326,1)-5)</f>
        <v xml:space="preserve">18.10.36.1 </v>
      </c>
      <c r="B326" t="str">
        <f t="shared" si="4"/>
        <v>PASSED</v>
      </c>
      <c r="D326" s="16" t="s">
        <v>90</v>
      </c>
      <c r="H326">
        <v>18</v>
      </c>
      <c r="I326">
        <v>10</v>
      </c>
      <c r="J326">
        <v>36</v>
      </c>
      <c r="K326">
        <v>1</v>
      </c>
    </row>
    <row r="327" spans="1:13" ht="18" customHeight="1" x14ac:dyDescent="0.35">
      <c r="A327" t="str">
        <f>MID(D327,2,FIND(")",D327,1)-5)</f>
        <v xml:space="preserve">18.10.40.1 </v>
      </c>
      <c r="B327" t="str">
        <f t="shared" si="4"/>
        <v>PASSED</v>
      </c>
      <c r="D327" s="16" t="s">
        <v>91</v>
      </c>
      <c r="H327">
        <v>18</v>
      </c>
      <c r="I327">
        <v>10</v>
      </c>
      <c r="J327">
        <v>40</v>
      </c>
      <c r="K327">
        <v>1</v>
      </c>
    </row>
    <row r="328" spans="1:13" ht="18" customHeight="1" x14ac:dyDescent="0.35">
      <c r="A328" t="str">
        <f>MID(D328,2,FIND(")",D328,1)-5)</f>
        <v xml:space="preserve">18.10.41.1 </v>
      </c>
      <c r="B328" t="str">
        <f t="shared" ref="B328:B391" si="5">IF(ISNUMBER(FIND("[PASSED]",D328,1)),"PASSED","FAILED")</f>
        <v>PASSED</v>
      </c>
      <c r="D328" s="16" t="s">
        <v>92</v>
      </c>
      <c r="H328">
        <v>18</v>
      </c>
      <c r="I328">
        <v>10</v>
      </c>
      <c r="J328">
        <v>41</v>
      </c>
      <c r="K328">
        <v>1</v>
      </c>
    </row>
    <row r="329" spans="1:13" ht="18" customHeight="1" x14ac:dyDescent="0.35">
      <c r="A329" t="str">
        <f>MID(D329,2,FIND(")",D329,1)-5)</f>
        <v xml:space="preserve">18.10.42.5.1 </v>
      </c>
      <c r="B329" t="str">
        <f t="shared" si="5"/>
        <v>PASSED</v>
      </c>
      <c r="D329" s="16" t="s">
        <v>103</v>
      </c>
      <c r="H329">
        <v>18</v>
      </c>
      <c r="I329">
        <v>10</v>
      </c>
      <c r="J329">
        <v>42</v>
      </c>
      <c r="K329">
        <v>5</v>
      </c>
      <c r="L329">
        <v>1</v>
      </c>
    </row>
    <row r="330" spans="1:13" ht="53" customHeight="1" x14ac:dyDescent="0.35">
      <c r="A330" t="str">
        <f>MID(D330,2,FIND(")",D330,1)-5)</f>
        <v xml:space="preserve">18.10.42.5.2 </v>
      </c>
      <c r="B330" t="str">
        <f t="shared" si="5"/>
        <v>FAILED</v>
      </c>
      <c r="C330" t="s">
        <v>437</v>
      </c>
      <c r="D330" s="16" t="s">
        <v>104</v>
      </c>
      <c r="E330" s="17" t="s">
        <v>424</v>
      </c>
      <c r="G330" t="s">
        <v>422</v>
      </c>
      <c r="H330">
        <v>18</v>
      </c>
      <c r="I330">
        <v>10</v>
      </c>
      <c r="J330">
        <v>42</v>
      </c>
      <c r="K330">
        <v>5</v>
      </c>
      <c r="L330">
        <v>2</v>
      </c>
    </row>
    <row r="331" spans="1:13" ht="18" customHeight="1" x14ac:dyDescent="0.35">
      <c r="A331" t="str">
        <f>MID(D331,2,FIND(")",D331,1)-5)</f>
        <v xml:space="preserve">18.10.42.6.1.1 </v>
      </c>
      <c r="B331" t="str">
        <f t="shared" si="5"/>
        <v>PASSED</v>
      </c>
      <c r="D331" s="16" t="s">
        <v>105</v>
      </c>
      <c r="H331">
        <v>18</v>
      </c>
      <c r="I331">
        <v>10</v>
      </c>
      <c r="J331">
        <v>42</v>
      </c>
      <c r="K331">
        <v>6</v>
      </c>
      <c r="L331">
        <v>1</v>
      </c>
      <c r="M331">
        <v>1</v>
      </c>
    </row>
    <row r="332" spans="1:13" ht="18" customHeight="1" x14ac:dyDescent="0.35">
      <c r="A332" t="str">
        <f>MID(D332,2,FIND(")",D332,1)-5)</f>
        <v xml:space="preserve">18.10.42.6.1.2 </v>
      </c>
      <c r="B332" t="str">
        <f t="shared" si="5"/>
        <v>PASSED</v>
      </c>
      <c r="D332" s="16" t="s">
        <v>106</v>
      </c>
      <c r="H332">
        <v>18</v>
      </c>
      <c r="I332">
        <v>10</v>
      </c>
      <c r="J332">
        <v>42</v>
      </c>
      <c r="K332">
        <v>6</v>
      </c>
      <c r="L332">
        <v>1</v>
      </c>
      <c r="M332">
        <v>2</v>
      </c>
    </row>
    <row r="333" spans="1:13" ht="18" customHeight="1" x14ac:dyDescent="0.35">
      <c r="A333" t="str">
        <f>MID(D333,2,FIND(")",D333,1)-5)</f>
        <v xml:space="preserve">18.10.42.6.3.1 </v>
      </c>
      <c r="B333" t="str">
        <f t="shared" si="5"/>
        <v>PASSED</v>
      </c>
      <c r="D333" s="16" t="s">
        <v>107</v>
      </c>
      <c r="H333">
        <v>18</v>
      </c>
      <c r="I333">
        <v>10</v>
      </c>
      <c r="J333">
        <v>42</v>
      </c>
      <c r="K333">
        <v>6</v>
      </c>
      <c r="L333">
        <v>3</v>
      </c>
      <c r="M333">
        <v>1</v>
      </c>
    </row>
    <row r="334" spans="1:13" ht="18" customHeight="1" x14ac:dyDescent="0.35">
      <c r="A334" t="str">
        <f>MID(D334,2,FIND(")",D334,1)-5)</f>
        <v xml:space="preserve">18.10.42.7.1 </v>
      </c>
      <c r="B334" t="str">
        <f t="shared" si="5"/>
        <v>PASSED</v>
      </c>
      <c r="D334" s="16" t="s">
        <v>108</v>
      </c>
      <c r="H334">
        <v>18</v>
      </c>
      <c r="I334">
        <v>10</v>
      </c>
      <c r="J334">
        <v>42</v>
      </c>
      <c r="K334">
        <v>7</v>
      </c>
      <c r="L334">
        <v>1</v>
      </c>
    </row>
    <row r="335" spans="1:13" ht="18" customHeight="1" x14ac:dyDescent="0.35">
      <c r="A335" t="str">
        <f>MID(D335,2,FIND(")",D335,1)-5)</f>
        <v xml:space="preserve">18.10.42.10.1 </v>
      </c>
      <c r="B335" t="str">
        <f t="shared" si="5"/>
        <v>PASSED</v>
      </c>
      <c r="D335" s="16" t="s">
        <v>93</v>
      </c>
      <c r="H335">
        <v>18</v>
      </c>
      <c r="I335">
        <v>10</v>
      </c>
      <c r="J335">
        <v>42</v>
      </c>
      <c r="K335">
        <v>10</v>
      </c>
      <c r="L335">
        <v>1</v>
      </c>
    </row>
    <row r="336" spans="1:13" ht="18" customHeight="1" x14ac:dyDescent="0.35">
      <c r="A336" t="str">
        <f>MID(D336,2,FIND(")",D336,1)-5)</f>
        <v xml:space="preserve">18.10.42.10.2 </v>
      </c>
      <c r="B336" t="str">
        <f t="shared" si="5"/>
        <v>PASSED</v>
      </c>
      <c r="D336" s="16" t="s">
        <v>94</v>
      </c>
      <c r="H336">
        <v>18</v>
      </c>
      <c r="I336">
        <v>10</v>
      </c>
      <c r="J336">
        <v>42</v>
      </c>
      <c r="K336">
        <v>10</v>
      </c>
      <c r="L336">
        <v>2</v>
      </c>
    </row>
    <row r="337" spans="1:13" ht="18" customHeight="1" x14ac:dyDescent="0.35">
      <c r="A337" t="str">
        <f>MID(D337,2,FIND(")",D337,1)-5)</f>
        <v xml:space="preserve">18.10.42.10.3 </v>
      </c>
      <c r="B337" t="str">
        <f t="shared" si="5"/>
        <v>PASSED</v>
      </c>
      <c r="D337" s="16" t="s">
        <v>95</v>
      </c>
      <c r="H337">
        <v>18</v>
      </c>
      <c r="I337">
        <v>10</v>
      </c>
      <c r="J337">
        <v>42</v>
      </c>
      <c r="K337">
        <v>10</v>
      </c>
      <c r="L337">
        <v>3</v>
      </c>
    </row>
    <row r="338" spans="1:13" ht="18" customHeight="1" x14ac:dyDescent="0.35">
      <c r="A338" t="str">
        <f>MID(D338,2,FIND(")",D338,1)-5)</f>
        <v xml:space="preserve">18.10.42.10.4 </v>
      </c>
      <c r="B338" t="str">
        <f t="shared" si="5"/>
        <v>PASSED</v>
      </c>
      <c r="D338" s="16" t="s">
        <v>96</v>
      </c>
      <c r="H338">
        <v>18</v>
      </c>
      <c r="I338">
        <v>10</v>
      </c>
      <c r="J338">
        <v>42</v>
      </c>
      <c r="K338">
        <v>10</v>
      </c>
      <c r="L338">
        <v>4</v>
      </c>
    </row>
    <row r="339" spans="1:13" ht="18" customHeight="1" x14ac:dyDescent="0.35">
      <c r="A339" t="str">
        <f>MID(D339,2,FIND(")",D339,1)-5)</f>
        <v xml:space="preserve">18.10.42.12.1 </v>
      </c>
      <c r="B339" t="str">
        <f t="shared" si="5"/>
        <v>PASSED</v>
      </c>
      <c r="D339" s="16" t="s">
        <v>97</v>
      </c>
      <c r="H339">
        <v>18</v>
      </c>
      <c r="I339">
        <v>10</v>
      </c>
      <c r="J339">
        <v>42</v>
      </c>
      <c r="K339">
        <v>12</v>
      </c>
      <c r="L339">
        <v>1</v>
      </c>
    </row>
    <row r="340" spans="1:13" ht="18" customHeight="1" x14ac:dyDescent="0.35">
      <c r="A340" t="str">
        <f>MID(D340,2,FIND(")",D340,1)-5)</f>
        <v xml:space="preserve">18.10.42.13.1 </v>
      </c>
      <c r="B340" t="str">
        <f t="shared" si="5"/>
        <v>PASSED</v>
      </c>
      <c r="D340" s="16" t="s">
        <v>98</v>
      </c>
      <c r="H340">
        <v>18</v>
      </c>
      <c r="I340">
        <v>10</v>
      </c>
      <c r="J340">
        <v>42</v>
      </c>
      <c r="K340">
        <v>13</v>
      </c>
      <c r="L340">
        <v>1</v>
      </c>
    </row>
    <row r="341" spans="1:13" ht="18" customHeight="1" x14ac:dyDescent="0.35">
      <c r="A341" t="str">
        <f>MID(D341,2,FIND(")",D341,1)-5)</f>
        <v xml:space="preserve">18.10.42.13.2 </v>
      </c>
      <c r="B341" t="str">
        <f t="shared" si="5"/>
        <v>PASSED</v>
      </c>
      <c r="D341" s="16" t="s">
        <v>99</v>
      </c>
      <c r="H341">
        <v>18</v>
      </c>
      <c r="I341">
        <v>10</v>
      </c>
      <c r="J341">
        <v>42</v>
      </c>
      <c r="K341">
        <v>13</v>
      </c>
      <c r="L341">
        <v>2</v>
      </c>
    </row>
    <row r="342" spans="1:13" ht="18" customHeight="1" x14ac:dyDescent="0.35">
      <c r="A342" t="str">
        <f>MID(D342,2,FIND(")",D342,1)-5)</f>
        <v xml:space="preserve">18.10.42.13.3 </v>
      </c>
      <c r="B342" t="str">
        <f t="shared" si="5"/>
        <v>PASSED</v>
      </c>
      <c r="D342" s="16" t="s">
        <v>100</v>
      </c>
      <c r="H342">
        <v>18</v>
      </c>
      <c r="I342">
        <v>10</v>
      </c>
      <c r="J342">
        <v>42</v>
      </c>
      <c r="K342">
        <v>13</v>
      </c>
      <c r="L342">
        <v>3</v>
      </c>
    </row>
    <row r="343" spans="1:13" ht="18" customHeight="1" x14ac:dyDescent="0.35">
      <c r="A343" t="str">
        <f>MID(D343,2,FIND(")",D343,1)-5)</f>
        <v xml:space="preserve">18.10.42.16 </v>
      </c>
      <c r="B343" t="str">
        <f t="shared" si="5"/>
        <v>PASSED</v>
      </c>
      <c r="D343" s="16" t="s">
        <v>101</v>
      </c>
      <c r="H343">
        <v>18</v>
      </c>
      <c r="I343">
        <v>10</v>
      </c>
      <c r="J343">
        <v>42</v>
      </c>
      <c r="K343">
        <v>16</v>
      </c>
    </row>
    <row r="344" spans="1:13" ht="18" customHeight="1" x14ac:dyDescent="0.35">
      <c r="A344" t="str">
        <f>MID(D344,2,FIND(")",D344,1)-5)</f>
        <v xml:space="preserve">18.10.42.17 </v>
      </c>
      <c r="B344" t="str">
        <f t="shared" si="5"/>
        <v>PASSED</v>
      </c>
      <c r="D344" s="16" t="s">
        <v>102</v>
      </c>
      <c r="H344">
        <v>18</v>
      </c>
      <c r="I344">
        <v>10</v>
      </c>
      <c r="J344">
        <v>42</v>
      </c>
      <c r="K344">
        <v>17</v>
      </c>
    </row>
    <row r="345" spans="1:13" ht="18" customHeight="1" x14ac:dyDescent="0.35">
      <c r="A345" t="str">
        <f>MID(D345,2,FIND(")",D345,1)-5)</f>
        <v xml:space="preserve">18.10.50.1 </v>
      </c>
      <c r="B345" t="str">
        <f t="shared" si="5"/>
        <v>PASSED</v>
      </c>
      <c r="D345" s="16" t="s">
        <v>110</v>
      </c>
      <c r="H345">
        <v>18</v>
      </c>
      <c r="I345">
        <v>10</v>
      </c>
      <c r="J345">
        <v>50</v>
      </c>
      <c r="K345">
        <v>1</v>
      </c>
    </row>
    <row r="346" spans="1:13" ht="18" customHeight="1" x14ac:dyDescent="0.35">
      <c r="A346" t="str">
        <f>MID(D346,2,FIND(")",D346,1)-5)</f>
        <v xml:space="preserve">18.10.55.1 </v>
      </c>
      <c r="B346" t="str">
        <f t="shared" si="5"/>
        <v>PASSED</v>
      </c>
      <c r="D346" s="16" t="s">
        <v>111</v>
      </c>
      <c r="H346">
        <v>18</v>
      </c>
      <c r="I346">
        <v>10</v>
      </c>
      <c r="J346">
        <v>55</v>
      </c>
      <c r="K346">
        <v>1</v>
      </c>
    </row>
    <row r="347" spans="1:13" ht="18" customHeight="1" x14ac:dyDescent="0.35">
      <c r="A347" t="str">
        <f>MID(D347,2,FIND(")",D347,1)-5)</f>
        <v xml:space="preserve">18.10.56.2.2 </v>
      </c>
      <c r="B347" t="str">
        <f t="shared" si="5"/>
        <v>PASSED</v>
      </c>
      <c r="D347" s="16" t="s">
        <v>112</v>
      </c>
      <c r="H347">
        <v>18</v>
      </c>
      <c r="I347">
        <v>10</v>
      </c>
      <c r="J347">
        <v>56</v>
      </c>
      <c r="K347">
        <v>2</v>
      </c>
      <c r="L347">
        <v>2</v>
      </c>
    </row>
    <row r="348" spans="1:13" ht="18" customHeight="1" x14ac:dyDescent="0.35">
      <c r="A348" t="str">
        <f>MID(D348,2,FIND(")",D348,1)-5)</f>
        <v xml:space="preserve">18.10.56.3.2.1 </v>
      </c>
      <c r="B348" t="str">
        <f t="shared" si="5"/>
        <v>PASSED</v>
      </c>
      <c r="D348" s="16" t="s">
        <v>117</v>
      </c>
      <c r="H348">
        <v>18</v>
      </c>
      <c r="I348">
        <v>10</v>
      </c>
      <c r="J348">
        <v>56</v>
      </c>
      <c r="K348">
        <v>3</v>
      </c>
      <c r="L348">
        <v>2</v>
      </c>
      <c r="M348">
        <v>1</v>
      </c>
    </row>
    <row r="349" spans="1:13" ht="18" customHeight="1" x14ac:dyDescent="0.35">
      <c r="A349" t="str">
        <f>MID(D349,2,FIND(")",D349,1)-5)</f>
        <v xml:space="preserve">18.10.56.3.3.1 </v>
      </c>
      <c r="B349" t="str">
        <f t="shared" si="5"/>
        <v>PASSED</v>
      </c>
      <c r="D349" s="16" t="s">
        <v>118</v>
      </c>
      <c r="H349">
        <v>18</v>
      </c>
      <c r="I349">
        <v>10</v>
      </c>
      <c r="J349">
        <v>56</v>
      </c>
      <c r="K349">
        <v>3</v>
      </c>
      <c r="L349">
        <v>3</v>
      </c>
      <c r="M349">
        <v>1</v>
      </c>
    </row>
    <row r="350" spans="1:13" ht="18" customHeight="1" x14ac:dyDescent="0.35">
      <c r="A350" t="str">
        <f>MID(D350,2,FIND(")",D350,1)-5)</f>
        <v xml:space="preserve">18.10.56.3.3.2 </v>
      </c>
      <c r="B350" t="str">
        <f t="shared" si="5"/>
        <v>PASSED</v>
      </c>
      <c r="D350" s="16" t="s">
        <v>119</v>
      </c>
      <c r="H350">
        <v>18</v>
      </c>
      <c r="I350">
        <v>10</v>
      </c>
      <c r="J350">
        <v>56</v>
      </c>
      <c r="K350">
        <v>3</v>
      </c>
      <c r="L350">
        <v>3</v>
      </c>
      <c r="M350">
        <v>2</v>
      </c>
    </row>
    <row r="351" spans="1:13" ht="18" customHeight="1" x14ac:dyDescent="0.35">
      <c r="A351" t="str">
        <f>MID(D351,2,FIND(")",D351,1)-5)</f>
        <v xml:space="preserve">18.10.56.3.3.3 </v>
      </c>
      <c r="B351" t="str">
        <f t="shared" si="5"/>
        <v>FAILED</v>
      </c>
      <c r="C351" t="s">
        <v>437</v>
      </c>
      <c r="D351" s="16" t="s">
        <v>120</v>
      </c>
      <c r="E351" s="17" t="s">
        <v>424</v>
      </c>
      <c r="G351" t="s">
        <v>422</v>
      </c>
      <c r="H351">
        <v>18</v>
      </c>
      <c r="I351">
        <v>10</v>
      </c>
      <c r="J351">
        <v>56</v>
      </c>
      <c r="K351">
        <v>3</v>
      </c>
      <c r="L351">
        <v>3</v>
      </c>
      <c r="M351">
        <v>3</v>
      </c>
    </row>
    <row r="352" spans="1:13" ht="18" customHeight="1" x14ac:dyDescent="0.35">
      <c r="A352" t="str">
        <f>MID(D352,2,FIND(")",D352,1)-5)</f>
        <v xml:space="preserve">18.10.56.3.3.4 </v>
      </c>
      <c r="B352" t="str">
        <f t="shared" si="5"/>
        <v>PASSED</v>
      </c>
      <c r="D352" s="16" t="s">
        <v>121</v>
      </c>
      <c r="H352">
        <v>18</v>
      </c>
      <c r="I352">
        <v>10</v>
      </c>
      <c r="J352">
        <v>56</v>
      </c>
      <c r="K352">
        <v>3</v>
      </c>
      <c r="L352">
        <v>3</v>
      </c>
      <c r="M352">
        <v>4</v>
      </c>
    </row>
    <row r="353" spans="1:13" ht="18" customHeight="1" x14ac:dyDescent="0.35">
      <c r="A353" t="str">
        <f>MID(D353,2,FIND(")",D353,1)-5)</f>
        <v xml:space="preserve">18.10.56.3.3.5 </v>
      </c>
      <c r="B353" t="str">
        <f t="shared" si="5"/>
        <v>PASSED</v>
      </c>
      <c r="D353" s="16" t="s">
        <v>122</v>
      </c>
      <c r="H353">
        <v>18</v>
      </c>
      <c r="I353">
        <v>10</v>
      </c>
      <c r="J353">
        <v>56</v>
      </c>
      <c r="K353">
        <v>3</v>
      </c>
      <c r="L353">
        <v>3</v>
      </c>
      <c r="M353">
        <v>5</v>
      </c>
    </row>
    <row r="354" spans="1:13" ht="18" customHeight="1" x14ac:dyDescent="0.35">
      <c r="A354" t="str">
        <f>MID(D354,2,FIND(")",D354,1)-5)</f>
        <v xml:space="preserve">18.10.56.3.3.6 </v>
      </c>
      <c r="B354" t="str">
        <f t="shared" si="5"/>
        <v>PASSED</v>
      </c>
      <c r="D354" s="16" t="s">
        <v>123</v>
      </c>
      <c r="H354">
        <v>18</v>
      </c>
      <c r="I354">
        <v>10</v>
      </c>
      <c r="J354">
        <v>56</v>
      </c>
      <c r="K354">
        <v>3</v>
      </c>
      <c r="L354">
        <v>3</v>
      </c>
      <c r="M354">
        <v>6</v>
      </c>
    </row>
    <row r="355" spans="1:13" ht="18" customHeight="1" x14ac:dyDescent="0.35">
      <c r="A355" t="str">
        <f>MID(D355,2,FIND(")",D355,1)-5)</f>
        <v xml:space="preserve">18.10.56.3.3.7 </v>
      </c>
      <c r="B355" t="str">
        <f t="shared" si="5"/>
        <v>PASSED</v>
      </c>
      <c r="D355" s="16" t="s">
        <v>124</v>
      </c>
      <c r="H355">
        <v>18</v>
      </c>
      <c r="I355">
        <v>10</v>
      </c>
      <c r="J355">
        <v>56</v>
      </c>
      <c r="K355">
        <v>3</v>
      </c>
      <c r="L355">
        <v>3</v>
      </c>
      <c r="M355">
        <v>7</v>
      </c>
    </row>
    <row r="356" spans="1:13" ht="18" customHeight="1" x14ac:dyDescent="0.35">
      <c r="A356" t="str">
        <f>MID(D356,2,FIND(")",D356,1)-5)</f>
        <v xml:space="preserve">18.10.56.3.9.1 </v>
      </c>
      <c r="B356" t="str">
        <f t="shared" si="5"/>
        <v>PASSED</v>
      </c>
      <c r="D356" s="16" t="s">
        <v>125</v>
      </c>
      <c r="H356">
        <v>18</v>
      </c>
      <c r="I356">
        <v>10</v>
      </c>
      <c r="J356">
        <v>56</v>
      </c>
      <c r="K356">
        <v>3</v>
      </c>
      <c r="L356">
        <v>9</v>
      </c>
      <c r="M356">
        <v>1</v>
      </c>
    </row>
    <row r="357" spans="1:13" ht="18" customHeight="1" x14ac:dyDescent="0.35">
      <c r="A357" t="str">
        <f>MID(D357,2,FIND(")",D357,1)-5)</f>
        <v xml:space="preserve">18.10.56.3.9.2 </v>
      </c>
      <c r="B357" t="str">
        <f t="shared" si="5"/>
        <v>PASSED</v>
      </c>
      <c r="D357" s="16" t="s">
        <v>126</v>
      </c>
      <c r="H357">
        <v>18</v>
      </c>
      <c r="I357">
        <v>10</v>
      </c>
      <c r="J357">
        <v>56</v>
      </c>
      <c r="K357">
        <v>3</v>
      </c>
      <c r="L357">
        <v>9</v>
      </c>
      <c r="M357">
        <v>2</v>
      </c>
    </row>
    <row r="358" spans="1:13" ht="18" customHeight="1" x14ac:dyDescent="0.35">
      <c r="A358" t="str">
        <f>MID(D358,2,FIND(")",D358,1)-5)</f>
        <v xml:space="preserve">18.10.56.3.9.3 </v>
      </c>
      <c r="B358" t="str">
        <f t="shared" si="5"/>
        <v>PASSED</v>
      </c>
      <c r="D358" s="16" t="s">
        <v>127</v>
      </c>
      <c r="H358">
        <v>18</v>
      </c>
      <c r="I358">
        <v>10</v>
      </c>
      <c r="J358">
        <v>56</v>
      </c>
      <c r="K358">
        <v>3</v>
      </c>
      <c r="L358">
        <v>9</v>
      </c>
      <c r="M358">
        <v>3</v>
      </c>
    </row>
    <row r="359" spans="1:13" ht="18" customHeight="1" x14ac:dyDescent="0.35">
      <c r="A359" t="str">
        <f>MID(D359,2,FIND(")",D359,1)-5)</f>
        <v xml:space="preserve">18.10.56.3.9.4 </v>
      </c>
      <c r="B359" t="str">
        <f t="shared" si="5"/>
        <v>PASSED</v>
      </c>
      <c r="D359" s="16" t="s">
        <v>128</v>
      </c>
      <c r="H359">
        <v>18</v>
      </c>
      <c r="I359">
        <v>10</v>
      </c>
      <c r="J359">
        <v>56</v>
      </c>
      <c r="K359">
        <v>3</v>
      </c>
      <c r="L359">
        <v>9</v>
      </c>
      <c r="M359">
        <v>4</v>
      </c>
    </row>
    <row r="360" spans="1:13" ht="18" customHeight="1" x14ac:dyDescent="0.35">
      <c r="A360" t="str">
        <f>MID(D360,2,FIND(")",D360,1)-5)</f>
        <v xml:space="preserve">18.10.56.3.9.5 </v>
      </c>
      <c r="B360" t="str">
        <f t="shared" si="5"/>
        <v>PASSED</v>
      </c>
      <c r="D360" s="16" t="s">
        <v>129</v>
      </c>
      <c r="H360">
        <v>18</v>
      </c>
      <c r="I360">
        <v>10</v>
      </c>
      <c r="J360">
        <v>56</v>
      </c>
      <c r="K360">
        <v>3</v>
      </c>
      <c r="L360">
        <v>9</v>
      </c>
      <c r="M360">
        <v>5</v>
      </c>
    </row>
    <row r="361" spans="1:13" ht="69" customHeight="1" x14ac:dyDescent="0.35">
      <c r="A361" t="str">
        <f>MID(D361,2,FIND(")",D361,1)-5)</f>
        <v xml:space="preserve">18.10.56.3.10.1 </v>
      </c>
      <c r="B361" t="str">
        <f t="shared" si="5"/>
        <v>FAILED</v>
      </c>
      <c r="C361" t="s">
        <v>439</v>
      </c>
      <c r="D361" s="16" t="s">
        <v>113</v>
      </c>
      <c r="E361" s="17" t="s">
        <v>438</v>
      </c>
      <c r="G361" t="s">
        <v>435</v>
      </c>
      <c r="H361">
        <v>18</v>
      </c>
      <c r="I361">
        <v>10</v>
      </c>
      <c r="J361">
        <v>56</v>
      </c>
      <c r="K361">
        <v>3</v>
      </c>
      <c r="L361">
        <v>10</v>
      </c>
      <c r="M361">
        <v>1</v>
      </c>
    </row>
    <row r="362" spans="1:13" ht="69.5" customHeight="1" x14ac:dyDescent="0.35">
      <c r="A362" t="str">
        <f>MID(D362,2,FIND(")",D362,1)-5)</f>
        <v xml:space="preserve">18.10.56.3.10.2 </v>
      </c>
      <c r="B362" t="str">
        <f t="shared" si="5"/>
        <v>FAILED</v>
      </c>
      <c r="C362" t="s">
        <v>439</v>
      </c>
      <c r="D362" s="16" t="s">
        <v>114</v>
      </c>
      <c r="E362" s="17" t="s">
        <v>438</v>
      </c>
      <c r="G362" t="s">
        <v>435</v>
      </c>
      <c r="H362">
        <v>18</v>
      </c>
      <c r="I362">
        <v>10</v>
      </c>
      <c r="J362">
        <v>56</v>
      </c>
      <c r="K362">
        <v>3</v>
      </c>
      <c r="L362">
        <v>10</v>
      </c>
      <c r="M362">
        <v>2</v>
      </c>
    </row>
    <row r="363" spans="1:13" ht="18" customHeight="1" x14ac:dyDescent="0.35">
      <c r="A363" t="str">
        <f>MID(D363,2,FIND(")",D363,1)-5)</f>
        <v xml:space="preserve">18.10.56.3.11.1 </v>
      </c>
      <c r="B363" t="str">
        <f t="shared" si="5"/>
        <v>PASSED</v>
      </c>
      <c r="D363" s="16" t="s">
        <v>115</v>
      </c>
      <c r="H363">
        <v>18</v>
      </c>
      <c r="I363">
        <v>10</v>
      </c>
      <c r="J363">
        <v>56</v>
      </c>
      <c r="K363">
        <v>3</v>
      </c>
      <c r="L363">
        <v>11</v>
      </c>
      <c r="M363">
        <v>1</v>
      </c>
    </row>
    <row r="364" spans="1:13" ht="18" customHeight="1" x14ac:dyDescent="0.35">
      <c r="A364" t="str">
        <f>MID(D364,2,FIND(")",D364,1)-5)</f>
        <v xml:space="preserve">18.10.56.3.11.2 </v>
      </c>
      <c r="B364" t="str">
        <f t="shared" si="5"/>
        <v>PASSED</v>
      </c>
      <c r="D364" s="16" t="s">
        <v>116</v>
      </c>
      <c r="H364">
        <v>18</v>
      </c>
      <c r="I364">
        <v>10</v>
      </c>
      <c r="J364">
        <v>56</v>
      </c>
      <c r="K364">
        <v>3</v>
      </c>
      <c r="L364">
        <v>11</v>
      </c>
      <c r="M364">
        <v>2</v>
      </c>
    </row>
    <row r="365" spans="1:13" ht="18" customHeight="1" x14ac:dyDescent="0.35">
      <c r="A365" t="str">
        <f>MID(D365,2,FIND(")",D365,1)-5)</f>
        <v xml:space="preserve">18.10.57.1 </v>
      </c>
      <c r="B365" t="str">
        <f t="shared" si="5"/>
        <v>PASSED</v>
      </c>
      <c r="D365" s="16" t="s">
        <v>130</v>
      </c>
      <c r="H365">
        <v>18</v>
      </c>
      <c r="I365">
        <v>10</v>
      </c>
      <c r="J365">
        <v>57</v>
      </c>
      <c r="K365">
        <v>1</v>
      </c>
    </row>
    <row r="366" spans="1:13" ht="18" customHeight="1" x14ac:dyDescent="0.35">
      <c r="A366" t="str">
        <f>MID(D366,2,FIND(")",D366,1)-5)</f>
        <v xml:space="preserve">18.10.58.2 </v>
      </c>
      <c r="B366" t="str">
        <f t="shared" si="5"/>
        <v>PASSED</v>
      </c>
      <c r="D366" s="16" t="s">
        <v>131</v>
      </c>
      <c r="H366">
        <v>18</v>
      </c>
      <c r="I366">
        <v>10</v>
      </c>
      <c r="J366">
        <v>58</v>
      </c>
      <c r="K366">
        <v>2</v>
      </c>
    </row>
    <row r="367" spans="1:13" ht="18" customHeight="1" x14ac:dyDescent="0.35">
      <c r="A367" t="str">
        <f>MID(D367,2,FIND(")",D367,1)-5)</f>
        <v xml:space="preserve">18.10.58.3 </v>
      </c>
      <c r="B367" t="str">
        <f t="shared" si="5"/>
        <v>PASSED</v>
      </c>
      <c r="D367" s="16" t="s">
        <v>132</v>
      </c>
      <c r="H367">
        <v>18</v>
      </c>
      <c r="I367">
        <v>10</v>
      </c>
      <c r="J367">
        <v>58</v>
      </c>
      <c r="K367">
        <v>3</v>
      </c>
    </row>
    <row r="368" spans="1:13" ht="18" customHeight="1" x14ac:dyDescent="0.35">
      <c r="A368" t="str">
        <f>MID(D368,2,FIND(")",D368,1)-5)</f>
        <v xml:space="preserve">18.10.58.4 </v>
      </c>
      <c r="B368" t="str">
        <f t="shared" si="5"/>
        <v>PASSED</v>
      </c>
      <c r="D368" s="16" t="s">
        <v>133</v>
      </c>
      <c r="H368">
        <v>18</v>
      </c>
      <c r="I368">
        <v>10</v>
      </c>
      <c r="J368">
        <v>58</v>
      </c>
      <c r="K368">
        <v>4</v>
      </c>
    </row>
    <row r="369" spans="1:12" ht="18" customHeight="1" x14ac:dyDescent="0.35">
      <c r="A369" t="str">
        <f>MID(D369,2,FIND(")",D369,1)-5)</f>
        <v xml:space="preserve">18.10.62.1 </v>
      </c>
      <c r="B369" t="str">
        <f t="shared" si="5"/>
        <v>PASSED</v>
      </c>
      <c r="D369" s="16" t="s">
        <v>134</v>
      </c>
      <c r="H369">
        <v>18</v>
      </c>
      <c r="I369">
        <v>10</v>
      </c>
      <c r="J369">
        <v>62</v>
      </c>
      <c r="K369">
        <v>1</v>
      </c>
    </row>
    <row r="370" spans="1:12" ht="18" customHeight="1" x14ac:dyDescent="0.35">
      <c r="A370" t="str">
        <f>MID(D370,2,FIND(")",D370,1)-5)</f>
        <v xml:space="preserve">18.10.75.2.1 </v>
      </c>
      <c r="B370" t="str">
        <f t="shared" si="5"/>
        <v>PASSED</v>
      </c>
      <c r="D370" s="16" t="s">
        <v>138</v>
      </c>
      <c r="H370">
        <v>18</v>
      </c>
      <c r="I370">
        <v>10</v>
      </c>
      <c r="J370">
        <v>75</v>
      </c>
      <c r="K370">
        <v>2</v>
      </c>
      <c r="L370">
        <v>1</v>
      </c>
    </row>
    <row r="371" spans="1:12" ht="18" customHeight="1" x14ac:dyDescent="0.35">
      <c r="A371" t="str">
        <f>MID(D371,2,FIND(")",D371,1)-5)</f>
        <v xml:space="preserve">18.10.79.1 </v>
      </c>
      <c r="B371" t="str">
        <f t="shared" si="5"/>
        <v>PASSED</v>
      </c>
      <c r="D371" s="16" t="s">
        <v>139</v>
      </c>
      <c r="H371">
        <v>18</v>
      </c>
      <c r="I371">
        <v>10</v>
      </c>
      <c r="J371">
        <v>79</v>
      </c>
      <c r="K371">
        <v>1</v>
      </c>
    </row>
    <row r="372" spans="1:12" ht="18" customHeight="1" x14ac:dyDescent="0.35">
      <c r="A372" t="str">
        <f>MID(D372,2,FIND(")",D372,1)-5)</f>
        <v xml:space="preserve">18.10.79.2 </v>
      </c>
      <c r="B372" t="str">
        <f t="shared" si="5"/>
        <v>PASSED</v>
      </c>
      <c r="D372" s="16" t="s">
        <v>140</v>
      </c>
      <c r="H372">
        <v>18</v>
      </c>
      <c r="I372">
        <v>10</v>
      </c>
      <c r="J372">
        <v>79</v>
      </c>
      <c r="K372">
        <v>2</v>
      </c>
    </row>
    <row r="373" spans="1:12" ht="18" customHeight="1" x14ac:dyDescent="0.35">
      <c r="A373" t="str">
        <f>MID(D373,2,FIND(")",D373,1)-5)</f>
        <v xml:space="preserve">18.10.80.1 </v>
      </c>
      <c r="B373" t="str">
        <f t="shared" si="5"/>
        <v>PASSED</v>
      </c>
      <c r="D373" s="16" t="s">
        <v>142</v>
      </c>
      <c r="H373">
        <v>18</v>
      </c>
      <c r="I373">
        <v>10</v>
      </c>
      <c r="J373">
        <v>80</v>
      </c>
      <c r="K373">
        <v>1</v>
      </c>
    </row>
    <row r="374" spans="1:12" ht="18" customHeight="1" x14ac:dyDescent="0.35">
      <c r="A374" t="str">
        <f>MID(D374,2,FIND(")",D374,1)-5)</f>
        <v xml:space="preserve">18.10.80.2 </v>
      </c>
      <c r="B374" t="str">
        <f t="shared" si="5"/>
        <v>PASSED</v>
      </c>
      <c r="D374" s="16" t="s">
        <v>143</v>
      </c>
      <c r="H374">
        <v>18</v>
      </c>
      <c r="I374">
        <v>10</v>
      </c>
      <c r="J374">
        <v>80</v>
      </c>
      <c r="K374">
        <v>2</v>
      </c>
    </row>
    <row r="375" spans="1:12" ht="18" customHeight="1" x14ac:dyDescent="0.35">
      <c r="A375" t="str">
        <f>MID(D375,2,FIND(")",D375,1)-5)</f>
        <v xml:space="preserve">18.10.80.3 </v>
      </c>
      <c r="B375" t="str">
        <f t="shared" si="5"/>
        <v>PASSED</v>
      </c>
      <c r="D375" s="16" t="s">
        <v>144</v>
      </c>
      <c r="H375">
        <v>18</v>
      </c>
      <c r="I375">
        <v>10</v>
      </c>
      <c r="J375">
        <v>80</v>
      </c>
      <c r="K375">
        <v>3</v>
      </c>
    </row>
    <row r="376" spans="1:12" ht="18" customHeight="1" x14ac:dyDescent="0.35">
      <c r="A376" t="str">
        <f>MID(D376,2,FIND(")",D376,1)-5)</f>
        <v xml:space="preserve">18.10.81.1 </v>
      </c>
      <c r="B376" t="str">
        <f t="shared" si="5"/>
        <v>PASSED</v>
      </c>
      <c r="D376" s="16" t="s">
        <v>145</v>
      </c>
      <c r="H376">
        <v>18</v>
      </c>
      <c r="I376">
        <v>10</v>
      </c>
      <c r="J376">
        <v>81</v>
      </c>
      <c r="K376">
        <v>1</v>
      </c>
    </row>
    <row r="377" spans="1:12" ht="18" customHeight="1" x14ac:dyDescent="0.35">
      <c r="A377" t="str">
        <f>MID(D377,2,FIND(")",D377,1)-5)</f>
        <v xml:space="preserve">18.10.81.2 </v>
      </c>
      <c r="B377" t="str">
        <f t="shared" si="5"/>
        <v>PASSED</v>
      </c>
      <c r="D377" s="16" t="s">
        <v>146</v>
      </c>
      <c r="H377">
        <v>18</v>
      </c>
      <c r="I377">
        <v>10</v>
      </c>
      <c r="J377">
        <v>81</v>
      </c>
      <c r="K377">
        <v>2</v>
      </c>
    </row>
    <row r="378" spans="1:12" ht="18" customHeight="1" x14ac:dyDescent="0.35">
      <c r="A378" t="str">
        <f>MID(D378,2,FIND(")",D378,1)-5)</f>
        <v xml:space="preserve">18.10.86.1 </v>
      </c>
      <c r="B378" t="str">
        <f t="shared" si="5"/>
        <v>PASSED</v>
      </c>
      <c r="D378" s="16" t="s">
        <v>147</v>
      </c>
      <c r="H378">
        <v>18</v>
      </c>
      <c r="I378">
        <v>10</v>
      </c>
      <c r="J378">
        <v>86</v>
      </c>
      <c r="K378">
        <v>1</v>
      </c>
    </row>
    <row r="379" spans="1:12" ht="51" customHeight="1" x14ac:dyDescent="0.35">
      <c r="A379" t="str">
        <f>MID(D379,2,FIND(")",D379,1)-5)</f>
        <v xml:space="preserve">18.10.86.2 </v>
      </c>
      <c r="B379" t="str">
        <f t="shared" si="5"/>
        <v>FAILED</v>
      </c>
      <c r="C379" t="s">
        <v>441</v>
      </c>
      <c r="D379" s="16" t="s">
        <v>148</v>
      </c>
      <c r="E379" s="17" t="s">
        <v>440</v>
      </c>
      <c r="G379" t="s">
        <v>435</v>
      </c>
      <c r="H379">
        <v>18</v>
      </c>
      <c r="I379">
        <v>10</v>
      </c>
      <c r="J379">
        <v>86</v>
      </c>
      <c r="K379">
        <v>2</v>
      </c>
    </row>
    <row r="380" spans="1:12" ht="18" customHeight="1" x14ac:dyDescent="0.35">
      <c r="A380" t="str">
        <f>MID(D380,2,FIND(")",D380,1)-5)</f>
        <v xml:space="preserve">18.10.88.1.1 </v>
      </c>
      <c r="B380" t="str">
        <f t="shared" si="5"/>
        <v>PASSED</v>
      </c>
      <c r="D380" s="16" t="s">
        <v>149</v>
      </c>
      <c r="H380">
        <v>18</v>
      </c>
      <c r="I380">
        <v>10</v>
      </c>
      <c r="J380">
        <v>88</v>
      </c>
      <c r="K380">
        <v>1</v>
      </c>
      <c r="L380">
        <v>1</v>
      </c>
    </row>
    <row r="381" spans="1:12" ht="18" customHeight="1" x14ac:dyDescent="0.35">
      <c r="A381" t="str">
        <f>MID(D381,2,FIND(")",D381,1)-5)</f>
        <v xml:space="preserve">18.10.88.1.2 </v>
      </c>
      <c r="B381" t="str">
        <f t="shared" si="5"/>
        <v>PASSED</v>
      </c>
      <c r="D381" s="16" t="s">
        <v>150</v>
      </c>
      <c r="H381">
        <v>18</v>
      </c>
      <c r="I381">
        <v>10</v>
      </c>
      <c r="J381">
        <v>88</v>
      </c>
      <c r="K381">
        <v>1</v>
      </c>
      <c r="L381">
        <v>2</v>
      </c>
    </row>
    <row r="382" spans="1:12" ht="18" customHeight="1" x14ac:dyDescent="0.35">
      <c r="A382" t="str">
        <f>MID(D382,2,FIND(")",D382,1)-5)</f>
        <v xml:space="preserve">18.10.88.1.3 </v>
      </c>
      <c r="B382" t="str">
        <f t="shared" si="5"/>
        <v>PASSED</v>
      </c>
      <c r="D382" s="16" t="s">
        <v>151</v>
      </c>
      <c r="H382">
        <v>18</v>
      </c>
      <c r="I382">
        <v>10</v>
      </c>
      <c r="J382">
        <v>88</v>
      </c>
      <c r="K382">
        <v>1</v>
      </c>
      <c r="L382">
        <v>3</v>
      </c>
    </row>
    <row r="383" spans="1:12" ht="18" customHeight="1" x14ac:dyDescent="0.35">
      <c r="A383" t="str">
        <f>MID(D383,2,FIND(")",D383,1)-5)</f>
        <v xml:space="preserve">18.10.88.2.1 </v>
      </c>
      <c r="B383" t="str">
        <f t="shared" si="5"/>
        <v>PASSED</v>
      </c>
      <c r="D383" s="16" t="s">
        <v>152</v>
      </c>
      <c r="H383">
        <v>18</v>
      </c>
      <c r="I383">
        <v>10</v>
      </c>
      <c r="J383">
        <v>88</v>
      </c>
      <c r="K383">
        <v>2</v>
      </c>
      <c r="L383">
        <v>1</v>
      </c>
    </row>
    <row r="384" spans="1:12" ht="18" customHeight="1" x14ac:dyDescent="0.35">
      <c r="A384" t="str">
        <f>MID(D384,2,FIND(")",D384,1)-5)</f>
        <v xml:space="preserve">18.10.88.2.2 </v>
      </c>
      <c r="B384" t="str">
        <f t="shared" si="5"/>
        <v>PASSED</v>
      </c>
      <c r="D384" s="16" t="s">
        <v>153</v>
      </c>
      <c r="H384">
        <v>18</v>
      </c>
      <c r="I384">
        <v>10</v>
      </c>
      <c r="J384">
        <v>88</v>
      </c>
      <c r="K384">
        <v>2</v>
      </c>
      <c r="L384">
        <v>2</v>
      </c>
    </row>
    <row r="385" spans="1:12" ht="18" customHeight="1" x14ac:dyDescent="0.35">
      <c r="A385" t="str">
        <f>MID(D385,2,FIND(")",D385,1)-5)</f>
        <v xml:space="preserve">18.10.88.2.3 </v>
      </c>
      <c r="B385" t="str">
        <f t="shared" si="5"/>
        <v>PASSED</v>
      </c>
      <c r="D385" s="16" t="s">
        <v>154</v>
      </c>
      <c r="H385">
        <v>18</v>
      </c>
      <c r="I385">
        <v>10</v>
      </c>
      <c r="J385">
        <v>88</v>
      </c>
      <c r="K385">
        <v>2</v>
      </c>
      <c r="L385">
        <v>3</v>
      </c>
    </row>
    <row r="386" spans="1:12" ht="18" customHeight="1" x14ac:dyDescent="0.35">
      <c r="A386" t="str">
        <f>MID(D386,2,FIND(")",D386,1)-5)</f>
        <v xml:space="preserve">18.10.88.2.4 </v>
      </c>
      <c r="B386" t="str">
        <f t="shared" si="5"/>
        <v>PASSED</v>
      </c>
      <c r="D386" s="16" t="s">
        <v>155</v>
      </c>
      <c r="H386">
        <v>18</v>
      </c>
      <c r="I386">
        <v>10</v>
      </c>
      <c r="J386">
        <v>88</v>
      </c>
      <c r="K386">
        <v>2</v>
      </c>
      <c r="L386">
        <v>4</v>
      </c>
    </row>
    <row r="387" spans="1:12" ht="18" customHeight="1" x14ac:dyDescent="0.35">
      <c r="A387" t="str">
        <f>MID(D387,2,FIND(")",D387,1)-5)</f>
        <v xml:space="preserve">18.10.89.1 </v>
      </c>
      <c r="B387" t="str">
        <f t="shared" si="5"/>
        <v>PASSED</v>
      </c>
      <c r="D387" s="16" t="s">
        <v>156</v>
      </c>
      <c r="H387">
        <v>18</v>
      </c>
      <c r="I387">
        <v>10</v>
      </c>
      <c r="J387">
        <v>89</v>
      </c>
      <c r="K387">
        <v>1</v>
      </c>
    </row>
    <row r="388" spans="1:12" ht="18" customHeight="1" x14ac:dyDescent="0.35">
      <c r="A388" t="str">
        <f>MID(D388,2,FIND(")",D388,1)-5)</f>
        <v xml:space="preserve">18.10.91.2.1 </v>
      </c>
      <c r="B388" t="str">
        <f t="shared" si="5"/>
        <v>PASSED</v>
      </c>
      <c r="D388" s="16" t="s">
        <v>157</v>
      </c>
      <c r="H388">
        <v>18</v>
      </c>
      <c r="I388">
        <v>10</v>
      </c>
      <c r="J388">
        <v>91</v>
      </c>
      <c r="K388">
        <v>2</v>
      </c>
      <c r="L388">
        <v>1</v>
      </c>
    </row>
    <row r="389" spans="1:12" ht="18" customHeight="1" x14ac:dyDescent="0.35">
      <c r="A389" t="str">
        <f>MID(D389,2,FIND(")",D389,1)-5)</f>
        <v xml:space="preserve">18.10.92.1.1 </v>
      </c>
      <c r="B389" t="str">
        <f t="shared" si="5"/>
        <v>PASSED</v>
      </c>
      <c r="D389" s="16" t="s">
        <v>158</v>
      </c>
      <c r="H389">
        <v>18</v>
      </c>
      <c r="I389">
        <v>10</v>
      </c>
      <c r="J389">
        <v>92</v>
      </c>
      <c r="K389">
        <v>1</v>
      </c>
      <c r="L389">
        <v>1</v>
      </c>
    </row>
    <row r="390" spans="1:12" ht="18" customHeight="1" x14ac:dyDescent="0.35">
      <c r="A390" t="str">
        <f>MID(D390,2,FIND(")",D390,1)-5)</f>
        <v xml:space="preserve">18.10.92.2.1 </v>
      </c>
      <c r="B390" t="str">
        <f t="shared" si="5"/>
        <v>PASSED</v>
      </c>
      <c r="D390" s="16" t="s">
        <v>159</v>
      </c>
      <c r="H390">
        <v>18</v>
      </c>
      <c r="I390">
        <v>10</v>
      </c>
      <c r="J390">
        <v>92</v>
      </c>
      <c r="K390">
        <v>2</v>
      </c>
      <c r="L390">
        <v>1</v>
      </c>
    </row>
    <row r="391" spans="1:12" ht="18" customHeight="1" x14ac:dyDescent="0.35">
      <c r="A391" t="str">
        <f>MID(D391,2,FIND(")",D391,1)-5)</f>
        <v xml:space="preserve">18.10.92.2.2 </v>
      </c>
      <c r="B391" t="str">
        <f t="shared" si="5"/>
        <v>PASSED</v>
      </c>
      <c r="D391" s="16" t="s">
        <v>160</v>
      </c>
      <c r="H391">
        <v>18</v>
      </c>
      <c r="I391">
        <v>10</v>
      </c>
      <c r="J391">
        <v>92</v>
      </c>
      <c r="K391">
        <v>2</v>
      </c>
      <c r="L391">
        <v>2</v>
      </c>
    </row>
    <row r="392" spans="1:12" ht="18" customHeight="1" x14ac:dyDescent="0.35">
      <c r="A392" t="str">
        <f>MID(D392,2,FIND(")",D392,1)-5)</f>
        <v xml:space="preserve">18.10.92.4.1 </v>
      </c>
      <c r="B392" t="str">
        <f t="shared" ref="B392:B406" si="6">IF(ISNUMBER(FIND("[PASSED]",D392,1)),"PASSED","FAILED")</f>
        <v>PASSED</v>
      </c>
      <c r="D392" s="16" t="s">
        <v>161</v>
      </c>
      <c r="H392">
        <v>18</v>
      </c>
      <c r="I392">
        <v>10</v>
      </c>
      <c r="J392">
        <v>92</v>
      </c>
      <c r="K392">
        <v>4</v>
      </c>
      <c r="L392">
        <v>1</v>
      </c>
    </row>
    <row r="393" spans="1:12" ht="18" customHeight="1" x14ac:dyDescent="0.35">
      <c r="A393" t="str">
        <f>MID(D393,2,FIND(")",D393,1)-5)</f>
        <v xml:space="preserve">18.10.92.4.2 </v>
      </c>
      <c r="B393" t="str">
        <f t="shared" si="6"/>
        <v>PASSED</v>
      </c>
      <c r="D393" s="16" t="s">
        <v>162</v>
      </c>
      <c r="H393">
        <v>18</v>
      </c>
      <c r="I393">
        <v>10</v>
      </c>
      <c r="J393">
        <v>92</v>
      </c>
      <c r="K393">
        <v>4</v>
      </c>
      <c r="L393">
        <v>2</v>
      </c>
    </row>
    <row r="394" spans="1:12" ht="18" customHeight="1" x14ac:dyDescent="0.35">
      <c r="A394" t="str">
        <f>MID(D394,2,FIND(")",D394,1)-5)</f>
        <v xml:space="preserve">18.10.92.4.3 </v>
      </c>
      <c r="B394" t="str">
        <f t="shared" si="6"/>
        <v>PASSED</v>
      </c>
      <c r="D394" s="16" t="s">
        <v>163</v>
      </c>
      <c r="H394">
        <v>18</v>
      </c>
      <c r="I394">
        <v>10</v>
      </c>
      <c r="J394">
        <v>92</v>
      </c>
      <c r="K394">
        <v>4</v>
      </c>
      <c r="L394">
        <v>3</v>
      </c>
    </row>
    <row r="395" spans="1:12" ht="18" customHeight="1" x14ac:dyDescent="0.35">
      <c r="A395" t="str">
        <f>MID(D395,2,FIND(")",D395,1)-5)</f>
        <v xml:space="preserve">19.5.1.1 </v>
      </c>
      <c r="B395" t="str">
        <f t="shared" si="6"/>
        <v>FAILED</v>
      </c>
      <c r="C395" t="s">
        <v>442</v>
      </c>
      <c r="D395" s="16" t="s">
        <v>278</v>
      </c>
      <c r="E395" t="s">
        <v>443</v>
      </c>
      <c r="H395">
        <v>19</v>
      </c>
      <c r="I395">
        <v>5</v>
      </c>
      <c r="J395">
        <v>1</v>
      </c>
      <c r="K395">
        <v>1</v>
      </c>
    </row>
    <row r="396" spans="1:12" ht="18" customHeight="1" x14ac:dyDescent="0.35">
      <c r="A396" t="str">
        <f>MID(D396,2,FIND(")",D396,1)-5)</f>
        <v xml:space="preserve">19.6.6.1.1 </v>
      </c>
      <c r="B396" t="str">
        <f t="shared" si="6"/>
        <v>FAILED</v>
      </c>
      <c r="C396" t="s">
        <v>442</v>
      </c>
      <c r="D396" s="16" t="s">
        <v>279</v>
      </c>
      <c r="E396" t="s">
        <v>443</v>
      </c>
      <c r="H396">
        <v>19</v>
      </c>
      <c r="I396">
        <v>6</v>
      </c>
      <c r="J396">
        <v>6</v>
      </c>
      <c r="K396">
        <v>1</v>
      </c>
      <c r="L396">
        <v>1</v>
      </c>
    </row>
    <row r="397" spans="1:12" ht="18" customHeight="1" x14ac:dyDescent="0.35">
      <c r="A397" t="str">
        <f>MID(D397,2,FIND(")",D397,1)-5)</f>
        <v xml:space="preserve">19.7.5.1 </v>
      </c>
      <c r="B397" t="str">
        <f t="shared" si="6"/>
        <v>FAILED</v>
      </c>
      <c r="C397" t="s">
        <v>442</v>
      </c>
      <c r="D397" s="16" t="s">
        <v>283</v>
      </c>
      <c r="E397" t="s">
        <v>443</v>
      </c>
      <c r="H397">
        <v>19</v>
      </c>
      <c r="I397">
        <v>7</v>
      </c>
      <c r="J397">
        <v>5</v>
      </c>
      <c r="K397">
        <v>1</v>
      </c>
    </row>
    <row r="398" spans="1:12" ht="18" customHeight="1" x14ac:dyDescent="0.35">
      <c r="A398" t="str">
        <f>MID(D398,2,FIND(")",D398,1)-5)</f>
        <v xml:space="preserve">19.7.5.2 </v>
      </c>
      <c r="B398" t="str">
        <f t="shared" si="6"/>
        <v>FAILED</v>
      </c>
      <c r="C398" t="s">
        <v>442</v>
      </c>
      <c r="D398" s="16" t="s">
        <v>284</v>
      </c>
      <c r="E398" t="s">
        <v>443</v>
      </c>
      <c r="H398">
        <v>19</v>
      </c>
      <c r="I398">
        <v>7</v>
      </c>
      <c r="J398">
        <v>5</v>
      </c>
      <c r="K398">
        <v>2</v>
      </c>
    </row>
    <row r="399" spans="1:12" ht="18" customHeight="1" x14ac:dyDescent="0.35">
      <c r="A399" t="str">
        <f>MID(D399,2,FIND(")",D399,1)-5)</f>
        <v xml:space="preserve">19.7.8.1 </v>
      </c>
      <c r="B399" t="str">
        <f t="shared" si="6"/>
        <v>FAILED</v>
      </c>
      <c r="C399" t="s">
        <v>442</v>
      </c>
      <c r="D399" s="16" t="s">
        <v>285</v>
      </c>
      <c r="E399" t="s">
        <v>443</v>
      </c>
      <c r="H399">
        <v>19</v>
      </c>
      <c r="I399">
        <v>7</v>
      </c>
      <c r="J399">
        <v>8</v>
      </c>
      <c r="K399">
        <v>1</v>
      </c>
    </row>
    <row r="400" spans="1:12" ht="18" customHeight="1" x14ac:dyDescent="0.35">
      <c r="A400" t="str">
        <f>MID(D400,2,FIND(")",D400,1)-5)</f>
        <v xml:space="preserve">19.7.8.2 </v>
      </c>
      <c r="B400" t="str">
        <f t="shared" si="6"/>
        <v>FAILED</v>
      </c>
      <c r="C400" t="s">
        <v>442</v>
      </c>
      <c r="D400" s="16" t="s">
        <v>286</v>
      </c>
      <c r="E400" t="s">
        <v>443</v>
      </c>
      <c r="H400">
        <v>19</v>
      </c>
      <c r="I400">
        <v>7</v>
      </c>
      <c r="J400">
        <v>8</v>
      </c>
      <c r="K400">
        <v>2</v>
      </c>
    </row>
    <row r="401" spans="1:12" ht="18" customHeight="1" x14ac:dyDescent="0.35">
      <c r="A401" t="str">
        <f>MID(D401,2,FIND(")",D401,1)-5)</f>
        <v xml:space="preserve">19.7.8.3 </v>
      </c>
      <c r="B401" t="str">
        <f t="shared" si="6"/>
        <v>FAILED</v>
      </c>
      <c r="C401" t="s">
        <v>442</v>
      </c>
      <c r="D401" s="16" t="s">
        <v>287</v>
      </c>
      <c r="E401" t="s">
        <v>443</v>
      </c>
      <c r="H401">
        <v>19</v>
      </c>
      <c r="I401">
        <v>7</v>
      </c>
      <c r="J401">
        <v>8</v>
      </c>
      <c r="K401">
        <v>3</v>
      </c>
    </row>
    <row r="402" spans="1:12" ht="18" customHeight="1" x14ac:dyDescent="0.35">
      <c r="A402" t="str">
        <f>MID(D402,2,FIND(")",D402,1)-5)</f>
        <v xml:space="preserve">19.7.8.4 </v>
      </c>
      <c r="B402" t="str">
        <f t="shared" si="6"/>
        <v>FAILED</v>
      </c>
      <c r="C402" t="s">
        <v>442</v>
      </c>
      <c r="D402" s="16" t="s">
        <v>288</v>
      </c>
      <c r="E402" t="s">
        <v>443</v>
      </c>
      <c r="H402">
        <v>19</v>
      </c>
      <c r="I402">
        <v>7</v>
      </c>
      <c r="J402">
        <v>8</v>
      </c>
      <c r="K402">
        <v>4</v>
      </c>
    </row>
    <row r="403" spans="1:12" ht="18" customHeight="1" x14ac:dyDescent="0.35">
      <c r="A403" t="str">
        <f>MID(D403,2,FIND(")",D403,1)-5)</f>
        <v xml:space="preserve">19.7.8.5 </v>
      </c>
      <c r="B403" t="str">
        <f t="shared" si="6"/>
        <v>FAILED</v>
      </c>
      <c r="C403" t="s">
        <v>442</v>
      </c>
      <c r="D403" s="16" t="s">
        <v>289</v>
      </c>
      <c r="E403" t="s">
        <v>443</v>
      </c>
      <c r="H403">
        <v>19</v>
      </c>
      <c r="I403">
        <v>7</v>
      </c>
      <c r="J403">
        <v>8</v>
      </c>
      <c r="K403">
        <v>5</v>
      </c>
    </row>
    <row r="404" spans="1:12" ht="18" customHeight="1" x14ac:dyDescent="0.35">
      <c r="A404" t="str">
        <f>MID(D404,2,FIND(")",D404,1)-5)</f>
        <v xml:space="preserve">19.7.26.1 </v>
      </c>
      <c r="B404" t="str">
        <f t="shared" si="6"/>
        <v>FAILED</v>
      </c>
      <c r="C404" t="s">
        <v>442</v>
      </c>
      <c r="D404" s="16" t="s">
        <v>280</v>
      </c>
      <c r="E404" t="s">
        <v>443</v>
      </c>
      <c r="H404">
        <v>19</v>
      </c>
      <c r="I404">
        <v>7</v>
      </c>
      <c r="J404">
        <v>26</v>
      </c>
      <c r="K404">
        <v>1</v>
      </c>
    </row>
    <row r="405" spans="1:12" ht="18" customHeight="1" x14ac:dyDescent="0.35">
      <c r="A405" t="str">
        <f>MID(D405,2,FIND(")",D405,1)-5)</f>
        <v xml:space="preserve">19.7.42.1 </v>
      </c>
      <c r="B405" t="str">
        <f t="shared" si="6"/>
        <v>FAILED</v>
      </c>
      <c r="C405" t="s">
        <v>442</v>
      </c>
      <c r="D405" s="16" t="s">
        <v>281</v>
      </c>
      <c r="E405" t="s">
        <v>443</v>
      </c>
      <c r="H405">
        <v>19</v>
      </c>
      <c r="I405">
        <v>7</v>
      </c>
      <c r="J405">
        <v>42</v>
      </c>
      <c r="K405">
        <v>1</v>
      </c>
    </row>
    <row r="406" spans="1:12" ht="18" customHeight="1" x14ac:dyDescent="0.35">
      <c r="A406" t="str">
        <f>MID(D406,2,FIND(")",D406,1)-5)</f>
        <v xml:space="preserve">19.7.44.2.1 </v>
      </c>
      <c r="B406" t="str">
        <f t="shared" si="6"/>
        <v>FAILED</v>
      </c>
      <c r="C406" t="s">
        <v>442</v>
      </c>
      <c r="D406" s="16" t="s">
        <v>282</v>
      </c>
      <c r="E406" t="s">
        <v>443</v>
      </c>
      <c r="H406">
        <v>19</v>
      </c>
      <c r="I406">
        <v>7</v>
      </c>
      <c r="J406">
        <v>44</v>
      </c>
      <c r="K406">
        <v>2</v>
      </c>
      <c r="L406">
        <v>1</v>
      </c>
    </row>
  </sheetData>
  <autoFilter ref="A6:G6" xr:uid="{00000000-0001-0000-0000-000000000000}"/>
  <sortState xmlns:xlrd2="http://schemas.microsoft.com/office/spreadsheetml/2017/richdata2" ref="A7:M406">
    <sortCondition ref="H7:H406"/>
    <sortCondition ref="I7:I406"/>
    <sortCondition ref="J7:J406"/>
    <sortCondition ref="K7:K406"/>
    <sortCondition ref="L7:L406"/>
    <sortCondition ref="M7:M406"/>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036" r:id="rId4">
          <objectPr defaultSize="0" autoPict="0" r:id="rId5">
            <anchor moveWithCells="1" sizeWithCells="1">
              <from>
                <xdr:col>5</xdr:col>
                <xdr:colOff>63500</xdr:colOff>
                <xdr:row>84</xdr:row>
                <xdr:rowOff>127000</xdr:rowOff>
              </from>
              <to>
                <xdr:col>5</xdr:col>
                <xdr:colOff>819150</xdr:colOff>
                <xdr:row>84</xdr:row>
                <xdr:rowOff>692150</xdr:rowOff>
              </to>
            </anchor>
          </objectPr>
        </oleObject>
      </mc:Choice>
      <mc:Fallback>
        <oleObject progId="Acrobat Document" dvAspect="DVASPECT_ICON" shapeId="1036" r:id="rId4"/>
      </mc:Fallback>
    </mc:AlternateContent>
    <mc:AlternateContent xmlns:mc="http://schemas.openxmlformats.org/markup-compatibility/2006">
      <mc:Choice Requires="x14">
        <oleObject progId="Acrobat Document" dvAspect="DVASPECT_ICON" shapeId="1037" r:id="rId6">
          <objectPr defaultSize="0" autoPict="0" r:id="rId7">
            <anchor moveWithCells="1">
              <from>
                <xdr:col>5</xdr:col>
                <xdr:colOff>285750</xdr:colOff>
                <xdr:row>35</xdr:row>
                <xdr:rowOff>222250</xdr:rowOff>
              </from>
              <to>
                <xdr:col>5</xdr:col>
                <xdr:colOff>996950</xdr:colOff>
                <xdr:row>36</xdr:row>
                <xdr:rowOff>527050</xdr:rowOff>
              </to>
            </anchor>
          </objectPr>
        </oleObject>
      </mc:Choice>
      <mc:Fallback>
        <oleObject progId="Acrobat Document" dvAspect="DVASPECT_ICON" shapeId="1037" r:id="rId6"/>
      </mc:Fallback>
    </mc:AlternateContent>
    <mc:AlternateContent xmlns:mc="http://schemas.openxmlformats.org/markup-compatibility/2006">
      <mc:Choice Requires="x14">
        <oleObject progId="Acrobat Document" dvAspect="DVASPECT_ICON" shapeId="1038" r:id="rId8">
          <objectPr defaultSize="0" autoPict="0" r:id="rId9">
            <anchor moveWithCells="1">
              <from>
                <xdr:col>5</xdr:col>
                <xdr:colOff>304800</xdr:colOff>
                <xdr:row>32</xdr:row>
                <xdr:rowOff>19050</xdr:rowOff>
              </from>
              <to>
                <xdr:col>5</xdr:col>
                <xdr:colOff>1009650</xdr:colOff>
                <xdr:row>32</xdr:row>
                <xdr:rowOff>552450</xdr:rowOff>
              </to>
            </anchor>
          </objectPr>
        </oleObject>
      </mc:Choice>
      <mc:Fallback>
        <oleObject progId="Acrobat Document" dvAspect="DVASPECT_ICON" shapeId="1038" r:id="rId8"/>
      </mc:Fallback>
    </mc:AlternateContent>
    <mc:AlternateContent xmlns:mc="http://schemas.openxmlformats.org/markup-compatibility/2006">
      <mc:Choice Requires="x14">
        <oleObject progId="Acrobat Document" dvAspect="DVASPECT_ICON" shapeId="1039" r:id="rId10">
          <objectPr defaultSize="0" autoPict="0" r:id="rId11">
            <anchor moveWithCells="1">
              <from>
                <xdr:col>5</xdr:col>
                <xdr:colOff>146050</xdr:colOff>
                <xdr:row>88</xdr:row>
                <xdr:rowOff>44450</xdr:rowOff>
              </from>
              <to>
                <xdr:col>5</xdr:col>
                <xdr:colOff>952500</xdr:colOff>
                <xdr:row>88</xdr:row>
                <xdr:rowOff>654050</xdr:rowOff>
              </to>
            </anchor>
          </objectPr>
        </oleObject>
      </mc:Choice>
      <mc:Fallback>
        <oleObject progId="Acrobat Document" dvAspect="DVASPECT_ICON" shapeId="1039" r:id="rId10"/>
      </mc:Fallback>
    </mc:AlternateContent>
    <mc:AlternateContent xmlns:mc="http://schemas.openxmlformats.org/markup-compatibility/2006">
      <mc:Choice Requires="x14">
        <oleObject progId="Acrobat Document" dvAspect="DVASPECT_ICON" shapeId="1040" r:id="rId12">
          <objectPr defaultSize="0" autoPict="0" r:id="rId13">
            <anchor moveWithCells="1">
              <from>
                <xdr:col>5</xdr:col>
                <xdr:colOff>177800</xdr:colOff>
                <xdr:row>117</xdr:row>
                <xdr:rowOff>107950</xdr:rowOff>
              </from>
              <to>
                <xdr:col>5</xdr:col>
                <xdr:colOff>927100</xdr:colOff>
                <xdr:row>117</xdr:row>
                <xdr:rowOff>660400</xdr:rowOff>
              </to>
            </anchor>
          </objectPr>
        </oleObject>
      </mc:Choice>
      <mc:Fallback>
        <oleObject progId="Acrobat Document" dvAspect="DVASPECT_ICON" shapeId="1040" r:id="rId12"/>
      </mc:Fallback>
    </mc:AlternateContent>
    <mc:AlternateContent xmlns:mc="http://schemas.openxmlformats.org/markup-compatibility/2006">
      <mc:Choice Requires="x14">
        <oleObject progId="Acrobat Document" dvAspect="DVASPECT_ICON" shapeId="1041" r:id="rId14">
          <objectPr defaultSize="0" r:id="rId15">
            <anchor moveWithCells="1">
              <from>
                <xdr:col>5</xdr:col>
                <xdr:colOff>146050</xdr:colOff>
                <xdr:row>138</xdr:row>
                <xdr:rowOff>44450</xdr:rowOff>
              </from>
              <to>
                <xdr:col>5</xdr:col>
                <xdr:colOff>1060450</xdr:colOff>
                <xdr:row>138</xdr:row>
                <xdr:rowOff>730250</xdr:rowOff>
              </to>
            </anchor>
          </objectPr>
        </oleObject>
      </mc:Choice>
      <mc:Fallback>
        <oleObject progId="Acrobat Document" dvAspect="DVASPECT_ICON" shapeId="1041" r:id="rId14"/>
      </mc:Fallback>
    </mc:AlternateContent>
    <mc:AlternateContent xmlns:mc="http://schemas.openxmlformats.org/markup-compatibility/2006">
      <mc:Choice Requires="x14">
        <oleObject progId="Acrobat Document" dvAspect="DVASPECT_ICON" shapeId="1042" r:id="rId16">
          <objectPr defaultSize="0" r:id="rId15">
            <anchor moveWithCells="1">
              <from>
                <xdr:col>5</xdr:col>
                <xdr:colOff>146050</xdr:colOff>
                <xdr:row>139</xdr:row>
                <xdr:rowOff>44450</xdr:rowOff>
              </from>
              <to>
                <xdr:col>5</xdr:col>
                <xdr:colOff>1060450</xdr:colOff>
                <xdr:row>139</xdr:row>
                <xdr:rowOff>723900</xdr:rowOff>
              </to>
            </anchor>
          </objectPr>
        </oleObject>
      </mc:Choice>
      <mc:Fallback>
        <oleObject progId="Acrobat Document" dvAspect="DVASPECT_ICON" shapeId="1042" r:id="rId16"/>
      </mc:Fallback>
    </mc:AlternateContent>
    <mc:AlternateContent xmlns:mc="http://schemas.openxmlformats.org/markup-compatibility/2006">
      <mc:Choice Requires="x14">
        <oleObject progId="Acrobat Document" dvAspect="DVASPECT_ICON" shapeId="1043" r:id="rId17">
          <objectPr defaultSize="0" autoPict="0" r:id="rId18">
            <anchor moveWithCells="1">
              <from>
                <xdr:col>5</xdr:col>
                <xdr:colOff>114300</xdr:colOff>
                <xdr:row>175</xdr:row>
                <xdr:rowOff>12700</xdr:rowOff>
              </from>
              <to>
                <xdr:col>5</xdr:col>
                <xdr:colOff>996950</xdr:colOff>
                <xdr:row>175</xdr:row>
                <xdr:rowOff>673100</xdr:rowOff>
              </to>
            </anchor>
          </objectPr>
        </oleObject>
      </mc:Choice>
      <mc:Fallback>
        <oleObject progId="Acrobat Document" dvAspect="DVASPECT_ICON" shapeId="1043" r:id="rId17"/>
      </mc:Fallback>
    </mc:AlternateContent>
    <mc:AlternateContent xmlns:mc="http://schemas.openxmlformats.org/markup-compatibility/2006">
      <mc:Choice Requires="x14">
        <oleObject progId="Acrobat Document" dvAspect="DVASPECT_ICON" shapeId="1044" r:id="rId19">
          <objectPr defaultSize="0" autoPict="0" r:id="rId20">
            <anchor moveWithCells="1">
              <from>
                <xdr:col>5</xdr:col>
                <xdr:colOff>133350</xdr:colOff>
                <xdr:row>183</xdr:row>
                <xdr:rowOff>19050</xdr:rowOff>
              </from>
              <to>
                <xdr:col>5</xdr:col>
                <xdr:colOff>825500</xdr:colOff>
                <xdr:row>183</xdr:row>
                <xdr:rowOff>533400</xdr:rowOff>
              </to>
            </anchor>
          </objectPr>
        </oleObject>
      </mc:Choice>
      <mc:Fallback>
        <oleObject progId="Acrobat Document" dvAspect="DVASPECT_ICON" shapeId="1044" r:id="rId19"/>
      </mc:Fallback>
    </mc:AlternateContent>
    <mc:AlternateContent xmlns:mc="http://schemas.openxmlformats.org/markup-compatibility/2006">
      <mc:Choice Requires="x14">
        <oleObject progId="Acrobat Document" dvAspect="DVASPECT_ICON" shapeId="1045" r:id="rId21">
          <objectPr defaultSize="0" autoPict="0" r:id="rId22">
            <anchor moveWithCells="1">
              <from>
                <xdr:col>5</xdr:col>
                <xdr:colOff>292100</xdr:colOff>
                <xdr:row>206</xdr:row>
                <xdr:rowOff>25400</xdr:rowOff>
              </from>
              <to>
                <xdr:col>5</xdr:col>
                <xdr:colOff>984250</xdr:colOff>
                <xdr:row>206</xdr:row>
                <xdr:rowOff>546100</xdr:rowOff>
              </to>
            </anchor>
          </objectPr>
        </oleObject>
      </mc:Choice>
      <mc:Fallback>
        <oleObject progId="Acrobat Document" dvAspect="DVASPECT_ICON" shapeId="1045" r:id="rId21"/>
      </mc:Fallback>
    </mc:AlternateContent>
    <mc:AlternateContent xmlns:mc="http://schemas.openxmlformats.org/markup-compatibility/2006">
      <mc:Choice Requires="x14">
        <oleObject progId="Acrobat Document" dvAspect="DVASPECT_ICON" shapeId="1046" r:id="rId23">
          <objectPr defaultSize="0" r:id="rId24">
            <anchor moveWithCells="1">
              <from>
                <xdr:col>5</xdr:col>
                <xdr:colOff>171450</xdr:colOff>
                <xdr:row>297</xdr:row>
                <xdr:rowOff>0</xdr:rowOff>
              </from>
              <to>
                <xdr:col>5</xdr:col>
                <xdr:colOff>1085850</xdr:colOff>
                <xdr:row>297</xdr:row>
                <xdr:rowOff>685800</xdr:rowOff>
              </to>
            </anchor>
          </objectPr>
        </oleObject>
      </mc:Choice>
      <mc:Fallback>
        <oleObject progId="Acrobat Document" dvAspect="DVASPECT_ICON" shapeId="1046" r:id="rId23"/>
      </mc:Fallback>
    </mc:AlternateContent>
    <mc:AlternateContent xmlns:mc="http://schemas.openxmlformats.org/markup-compatibility/2006">
      <mc:Choice Requires="x14">
        <oleObject progId="Acrobat Document" dvAspect="DVASPECT_ICON" shapeId="1047" r:id="rId25">
          <objectPr defaultSize="0" autoPict="0" r:id="rId26">
            <anchor moveWithCells="1">
              <from>
                <xdr:col>5</xdr:col>
                <xdr:colOff>158750</xdr:colOff>
                <xdr:row>313</xdr:row>
                <xdr:rowOff>209550</xdr:rowOff>
              </from>
              <to>
                <xdr:col>5</xdr:col>
                <xdr:colOff>933450</xdr:colOff>
                <xdr:row>314</xdr:row>
                <xdr:rowOff>565150</xdr:rowOff>
              </to>
            </anchor>
          </objectPr>
        </oleObject>
      </mc:Choice>
      <mc:Fallback>
        <oleObject progId="Acrobat Document" dvAspect="DVASPECT_ICON" shapeId="1047" r:id="rId25"/>
      </mc:Fallback>
    </mc:AlternateContent>
    <mc:AlternateContent xmlns:mc="http://schemas.openxmlformats.org/markup-compatibility/2006">
      <mc:Choice Requires="x14">
        <oleObject progId="Acrobat Document" dvAspect="DVASPECT_ICON" shapeId="1048" r:id="rId27">
          <objectPr defaultSize="0" r:id="rId28">
            <anchor moveWithCells="1">
              <from>
                <xdr:col>5</xdr:col>
                <xdr:colOff>177800</xdr:colOff>
                <xdr:row>360</xdr:row>
                <xdr:rowOff>95250</xdr:rowOff>
              </from>
              <to>
                <xdr:col>5</xdr:col>
                <xdr:colOff>1092200</xdr:colOff>
                <xdr:row>360</xdr:row>
                <xdr:rowOff>781050</xdr:rowOff>
              </to>
            </anchor>
          </objectPr>
        </oleObject>
      </mc:Choice>
      <mc:Fallback>
        <oleObject progId="Acrobat Document" dvAspect="DVASPECT_ICON" shapeId="1048" r:id="rId27"/>
      </mc:Fallback>
    </mc:AlternateContent>
    <mc:AlternateContent xmlns:mc="http://schemas.openxmlformats.org/markup-compatibility/2006">
      <mc:Choice Requires="x14">
        <oleObject progId="Acrobat Document" dvAspect="DVASPECT_ICON" shapeId="1049" r:id="rId29">
          <objectPr defaultSize="0" r:id="rId28">
            <anchor moveWithCells="1">
              <from>
                <xdr:col>5</xdr:col>
                <xdr:colOff>177800</xdr:colOff>
                <xdr:row>361</xdr:row>
                <xdr:rowOff>95250</xdr:rowOff>
              </from>
              <to>
                <xdr:col>5</xdr:col>
                <xdr:colOff>1092200</xdr:colOff>
                <xdr:row>361</xdr:row>
                <xdr:rowOff>781050</xdr:rowOff>
              </to>
            </anchor>
          </objectPr>
        </oleObject>
      </mc:Choice>
      <mc:Fallback>
        <oleObject progId="Acrobat Document" dvAspect="DVASPECT_ICON" shapeId="1049" r:id="rId29"/>
      </mc:Fallback>
    </mc:AlternateContent>
    <mc:AlternateContent xmlns:mc="http://schemas.openxmlformats.org/markup-compatibility/2006">
      <mc:Choice Requires="x14">
        <oleObject progId="Acrobat Document" dvAspect="DVASPECT_ICON" shapeId="1050" r:id="rId30">
          <objectPr defaultSize="0" autoPict="0" r:id="rId31">
            <anchor moveWithCells="1">
              <from>
                <xdr:col>5</xdr:col>
                <xdr:colOff>190500</xdr:colOff>
                <xdr:row>378</xdr:row>
                <xdr:rowOff>76200</xdr:rowOff>
              </from>
              <to>
                <xdr:col>5</xdr:col>
                <xdr:colOff>908050</xdr:colOff>
                <xdr:row>378</xdr:row>
                <xdr:rowOff>615950</xdr:rowOff>
              </to>
            </anchor>
          </objectPr>
        </oleObject>
      </mc:Choice>
      <mc:Fallback>
        <oleObject progId="Acrobat Document" dvAspect="DVASPECT_ICON" shapeId="1050" r:id="rId3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2.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2025-02-19T21:22:56Z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