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" windowHeight="11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9" i="1" l="1"/>
  <c r="H39" i="1" s="1"/>
  <c r="E39" i="1" s="1"/>
  <c r="H3" i="1"/>
  <c r="E3" i="1" s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H15" i="1"/>
  <c r="H16" i="1"/>
  <c r="E16" i="1" s="1"/>
  <c r="H17" i="1"/>
  <c r="E17" i="1" s="1"/>
  <c r="H18" i="1"/>
  <c r="E18" i="1" s="1"/>
  <c r="H19" i="1"/>
  <c r="E19" i="1" s="1"/>
  <c r="H20" i="1"/>
  <c r="E20" i="1" s="1"/>
  <c r="H21" i="1"/>
  <c r="E21" i="1" s="1"/>
  <c r="H22" i="1"/>
  <c r="E22" i="1" s="1"/>
  <c r="H23" i="1"/>
  <c r="E23" i="1" s="1"/>
  <c r="H24" i="1"/>
  <c r="E24" i="1" s="1"/>
  <c r="H25" i="1"/>
  <c r="E25" i="1" s="1"/>
  <c r="H26" i="1"/>
  <c r="H27" i="1"/>
  <c r="H28" i="1"/>
  <c r="E28" i="1" s="1"/>
  <c r="H29" i="1"/>
  <c r="E29" i="1" s="1"/>
  <c r="H30" i="1"/>
  <c r="E30" i="1" s="1"/>
  <c r="H31" i="1"/>
  <c r="E31" i="1" s="1"/>
  <c r="H32" i="1"/>
  <c r="E32" i="1" s="1"/>
  <c r="H33" i="1"/>
  <c r="E33" i="1" s="1"/>
  <c r="H34" i="1"/>
  <c r="E34" i="1" s="1"/>
  <c r="H35" i="1"/>
  <c r="E35" i="1" s="1"/>
  <c r="H36" i="1"/>
  <c r="E36" i="1" s="1"/>
  <c r="H37" i="1"/>
  <c r="E37" i="1" s="1"/>
  <c r="H38" i="1"/>
  <c r="H2" i="1"/>
  <c r="E14" i="1"/>
  <c r="E15" i="1"/>
  <c r="E26" i="1"/>
  <c r="E27" i="1"/>
  <c r="E38" i="1"/>
  <c r="E2" i="1"/>
</calcChain>
</file>

<file path=xl/sharedStrings.xml><?xml version="1.0" encoding="utf-8"?>
<sst xmlns="http://schemas.openxmlformats.org/spreadsheetml/2006/main" count="119" uniqueCount="48">
  <si>
    <t>Departamento</t>
  </si>
  <si>
    <t>total_2019</t>
  </si>
  <si>
    <t>total_2020</t>
  </si>
  <si>
    <t>com_administracao</t>
  </si>
  <si>
    <t>com_almoxarifado</t>
  </si>
  <si>
    <t>com_animacao</t>
  </si>
  <si>
    <t>com_bares</t>
  </si>
  <si>
    <t>com_compras</t>
  </si>
  <si>
    <t>com_cozinha</t>
  </si>
  <si>
    <t>com_direção</t>
  </si>
  <si>
    <t>com_golf</t>
  </si>
  <si>
    <t>com_governança</t>
  </si>
  <si>
    <t>com_grupos</t>
  </si>
  <si>
    <t>com_informatica</t>
  </si>
  <si>
    <t>com_lavanderia</t>
  </si>
  <si>
    <t>com_manutencao</t>
  </si>
  <si>
    <t>com_reservas</t>
  </si>
  <si>
    <t>com_rrhh</t>
  </si>
  <si>
    <t>com_seguridad</t>
  </si>
  <si>
    <t>com_telefones</t>
  </si>
  <si>
    <t>h1_animacao</t>
  </si>
  <si>
    <t>h1_bares</t>
  </si>
  <si>
    <t>h1_cozinha</t>
  </si>
  <si>
    <t>h1_direcao</t>
  </si>
  <si>
    <t>h1_governanta</t>
  </si>
  <si>
    <t>h1_manutencao</t>
  </si>
  <si>
    <t>h1_recepcao</t>
  </si>
  <si>
    <t>h1_rrpp</t>
  </si>
  <si>
    <t>h2_animacao</t>
  </si>
  <si>
    <t>h2_bares</t>
  </si>
  <si>
    <t>h2_cozinha</t>
  </si>
  <si>
    <t>h2_direcao</t>
  </si>
  <si>
    <t>h2_governanta</t>
  </si>
  <si>
    <t>h2_manutencao</t>
  </si>
  <si>
    <t>h2_recepcao</t>
  </si>
  <si>
    <t>h2_rrpp</t>
  </si>
  <si>
    <t>com_Escritório_Salvador</t>
  </si>
  <si>
    <t>geral</t>
  </si>
  <si>
    <t>total_2021</t>
  </si>
  <si>
    <t>#MUDAR OS MESES DA MEDIA, ATUALIZAR TOTAL 2021</t>
  </si>
  <si>
    <t>#ATUALIZAR TOTAL 2021</t>
  </si>
  <si>
    <t>mês_atual</t>
  </si>
  <si>
    <t>historico_2021</t>
  </si>
  <si>
    <t>Grupo</t>
  </si>
  <si>
    <t>com_enfermaria</t>
  </si>
  <si>
    <t>h1_almoxarifado</t>
  </si>
  <si>
    <t>h2_almoxarifado</t>
  </si>
  <si>
    <t>#MESCLAR ENFERMARIA COM RH, E ALMOXARIFADOS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</si>
</sst>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1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U20" sqref="U20"/>
    </sheetView>
  </sheetViews>
  <sheetFormatPr defaultRowHeight="15"/>
  <cols>
    <col min="2" max="2" width="24.42578125" style="2" customWidth="1"/>
    <col min="5" max="5" width="9.140625" style="3"/>
    <col min="6" max="6" width="12.28515625" customWidth="1"/>
    <col min="7" max="7" width="13.7109375" customWidth="1"/>
    <col min="8" max="8" width="15.85546875" style="3" customWidth="1"/>
    <col min="9" max="9" width="11.5703125" customWidth="1"/>
    <col min="12" max="12" width="15.85546875" style="3" customWidth="1"/>
    <col min="14" max="14" width="17.5703125" customWidth="1"/>
  </cols>
  <sheetData>
    <row r="1" spans="1:18">
      <c r="B1" s="1" t="s">
        <v>0</v>
      </c>
      <c r="C1" s="1">
        <v>2019</v>
      </c>
      <c r="D1" s="1">
        <v>2020</v>
      </c>
      <c r="E1" s="6">
        <v>2021</v>
      </c>
      <c r="F1" s="1" t="s">
        <v>1</v>
      </c>
      <c r="G1" s="1" t="s">
        <v>2</v>
      </c>
      <c r="H1" s="6" t="s">
        <v>38</v>
      </c>
      <c r="I1" t="s">
        <v>41</v>
      </c>
      <c r="J1" s="8" t="s">
        <v>43</v>
      </c>
      <c r="L1" s="6" t="s">
        <v>42</v>
      </c>
    </row>
    <row r="2" spans="1:18">
      <c r="A2" s="1">
        <v>0</v>
      </c>
      <c r="B2" s="2" t="s">
        <v>3</v>
      </c>
      <c r="C2">
        <v>13135</v>
      </c>
      <c r="D2">
        <v>3248</v>
      </c>
      <c r="E2" s="7">
        <f>SUM(H2/7)</f>
        <v>1195.2857142857142</v>
      </c>
      <c r="F2">
        <v>100357</v>
      </c>
      <c r="G2">
        <v>32478</v>
      </c>
      <c r="H2" s="3">
        <f>SUM(I2+L2)</f>
        <v>8367</v>
      </c>
      <c r="I2">
        <v>887</v>
      </c>
      <c r="J2" t="s">
        <v>3</v>
      </c>
      <c r="L2" s="3">
        <v>7480</v>
      </c>
      <c r="N2" t="s">
        <v>3</v>
      </c>
      <c r="O2">
        <v>887</v>
      </c>
    </row>
    <row r="3" spans="1:18">
      <c r="A3" s="1">
        <v>1</v>
      </c>
      <c r="B3" s="2" t="s">
        <v>4</v>
      </c>
      <c r="C3">
        <v>6500</v>
      </c>
      <c r="D3">
        <v>3965</v>
      </c>
      <c r="E3" s="7">
        <f t="shared" ref="E3:E38" si="0">SUM(H3/7)</f>
        <v>5990.7142857142853</v>
      </c>
      <c r="F3">
        <v>58883</v>
      </c>
      <c r="G3">
        <v>39645</v>
      </c>
      <c r="H3" s="3">
        <f t="shared" ref="H3:H39" si="1">SUM(I3+L3)</f>
        <v>41935</v>
      </c>
      <c r="I3">
        <v>7806</v>
      </c>
      <c r="J3" t="s">
        <v>4</v>
      </c>
      <c r="K3" s="4"/>
      <c r="L3" s="3">
        <v>34129</v>
      </c>
      <c r="M3" s="4"/>
      <c r="N3" t="s">
        <v>4</v>
      </c>
      <c r="O3">
        <v>2024</v>
      </c>
    </row>
    <row r="4" spans="1:18">
      <c r="A4" s="1">
        <v>2</v>
      </c>
      <c r="B4" s="2" t="s">
        <v>5</v>
      </c>
      <c r="C4">
        <v>442</v>
      </c>
      <c r="D4">
        <v>357</v>
      </c>
      <c r="E4" s="7">
        <f t="shared" si="0"/>
        <v>522.85714285714289</v>
      </c>
      <c r="F4">
        <v>9091</v>
      </c>
      <c r="G4">
        <v>3570</v>
      </c>
      <c r="H4" s="3">
        <f t="shared" si="1"/>
        <v>3660</v>
      </c>
      <c r="I4">
        <v>459</v>
      </c>
      <c r="J4" t="s">
        <v>5</v>
      </c>
      <c r="L4" s="3">
        <v>3201</v>
      </c>
      <c r="N4" t="s">
        <v>5</v>
      </c>
      <c r="O4">
        <v>459</v>
      </c>
    </row>
    <row r="5" spans="1:18">
      <c r="A5" s="1">
        <v>3</v>
      </c>
      <c r="B5" s="2" t="s">
        <v>6</v>
      </c>
      <c r="C5">
        <v>140</v>
      </c>
      <c r="D5">
        <v>396</v>
      </c>
      <c r="E5" s="7">
        <f t="shared" si="0"/>
        <v>519.85714285714289</v>
      </c>
      <c r="F5">
        <v>7183</v>
      </c>
      <c r="G5">
        <v>3955</v>
      </c>
      <c r="H5" s="3">
        <f t="shared" si="1"/>
        <v>3639</v>
      </c>
      <c r="I5">
        <v>210</v>
      </c>
      <c r="J5" t="s">
        <v>6</v>
      </c>
      <c r="L5" s="3">
        <v>3429</v>
      </c>
      <c r="N5" t="s">
        <v>6</v>
      </c>
      <c r="O5">
        <v>210</v>
      </c>
      <c r="R5" s="4" t="s">
        <v>39</v>
      </c>
    </row>
    <row r="6" spans="1:18">
      <c r="A6" s="1">
        <v>4</v>
      </c>
      <c r="B6" s="2" t="s">
        <v>7</v>
      </c>
      <c r="C6">
        <v>3640</v>
      </c>
      <c r="D6">
        <v>1264</v>
      </c>
      <c r="E6" s="7">
        <f t="shared" si="0"/>
        <v>991.14285714285711</v>
      </c>
      <c r="F6">
        <v>27386</v>
      </c>
      <c r="G6">
        <v>12636</v>
      </c>
      <c r="H6" s="3">
        <f t="shared" si="1"/>
        <v>6938</v>
      </c>
      <c r="I6">
        <v>1188</v>
      </c>
      <c r="J6" t="s">
        <v>7</v>
      </c>
      <c r="L6" s="3">
        <v>5750</v>
      </c>
      <c r="N6" t="s">
        <v>7</v>
      </c>
      <c r="O6">
        <v>1188</v>
      </c>
      <c r="R6" s="5" t="s">
        <v>40</v>
      </c>
    </row>
    <row r="7" spans="1:18">
      <c r="A7" s="1">
        <v>5</v>
      </c>
      <c r="B7" s="2" t="s">
        <v>8</v>
      </c>
      <c r="C7">
        <v>251</v>
      </c>
      <c r="D7">
        <v>66</v>
      </c>
      <c r="E7" s="7">
        <f t="shared" si="0"/>
        <v>436</v>
      </c>
      <c r="F7">
        <v>3824</v>
      </c>
      <c r="G7">
        <v>661</v>
      </c>
      <c r="H7" s="3">
        <f t="shared" si="1"/>
        <v>3052</v>
      </c>
      <c r="I7">
        <v>283</v>
      </c>
      <c r="J7" t="s">
        <v>8</v>
      </c>
      <c r="L7" s="3">
        <v>2769</v>
      </c>
      <c r="N7" t="s">
        <v>8</v>
      </c>
      <c r="O7">
        <v>283</v>
      </c>
      <c r="R7" t="s">
        <v>47</v>
      </c>
    </row>
    <row r="8" spans="1:18">
      <c r="A8" s="1">
        <v>6</v>
      </c>
      <c r="B8" s="2" t="s">
        <v>9</v>
      </c>
      <c r="C8">
        <v>3</v>
      </c>
      <c r="D8">
        <v>255</v>
      </c>
      <c r="E8" s="7">
        <f t="shared" si="0"/>
        <v>253.85714285714286</v>
      </c>
      <c r="F8">
        <v>3456</v>
      </c>
      <c r="G8">
        <v>2551</v>
      </c>
      <c r="H8" s="3">
        <f t="shared" si="1"/>
        <v>1777</v>
      </c>
      <c r="I8">
        <v>360</v>
      </c>
      <c r="J8" t="s">
        <v>9</v>
      </c>
      <c r="L8" s="3">
        <v>1417</v>
      </c>
      <c r="N8" t="s">
        <v>9</v>
      </c>
      <c r="O8">
        <v>360</v>
      </c>
    </row>
    <row r="9" spans="1:18">
      <c r="A9" s="1">
        <v>7</v>
      </c>
      <c r="E9" s="7">
        <f t="shared" si="0"/>
        <v>0</v>
      </c>
      <c r="H9" s="3">
        <f t="shared" si="1"/>
        <v>0</v>
      </c>
      <c r="J9" t="s">
        <v>44</v>
      </c>
      <c r="N9" t="s">
        <v>44</v>
      </c>
      <c r="O9">
        <v>2348</v>
      </c>
    </row>
    <row r="10" spans="1:18">
      <c r="A10" s="1">
        <v>8</v>
      </c>
      <c r="B10" s="2" t="s">
        <v>10</v>
      </c>
      <c r="C10">
        <v>102</v>
      </c>
      <c r="D10">
        <v>412</v>
      </c>
      <c r="E10" s="7">
        <f t="shared" si="0"/>
        <v>313.85714285714283</v>
      </c>
      <c r="F10">
        <v>5772</v>
      </c>
      <c r="G10">
        <v>4124</v>
      </c>
      <c r="H10" s="3">
        <f t="shared" si="1"/>
        <v>2197</v>
      </c>
      <c r="I10">
        <v>265</v>
      </c>
      <c r="J10" t="s">
        <v>10</v>
      </c>
      <c r="L10" s="3">
        <v>1932</v>
      </c>
      <c r="N10" t="s">
        <v>10</v>
      </c>
      <c r="O10">
        <v>265</v>
      </c>
    </row>
    <row r="11" spans="1:18">
      <c r="A11" s="1">
        <v>9</v>
      </c>
      <c r="B11" s="2" t="s">
        <v>11</v>
      </c>
      <c r="C11">
        <v>45</v>
      </c>
      <c r="D11">
        <v>234</v>
      </c>
      <c r="E11" s="7">
        <f t="shared" si="0"/>
        <v>479.57142857142856</v>
      </c>
      <c r="F11">
        <v>4441</v>
      </c>
      <c r="G11">
        <v>2338</v>
      </c>
      <c r="H11" s="3">
        <f t="shared" si="1"/>
        <v>3357</v>
      </c>
      <c r="I11">
        <v>200</v>
      </c>
      <c r="J11" t="s">
        <v>11</v>
      </c>
      <c r="L11" s="3">
        <v>3157</v>
      </c>
      <c r="N11" t="s">
        <v>11</v>
      </c>
      <c r="O11">
        <v>200</v>
      </c>
    </row>
    <row r="12" spans="1:18">
      <c r="A12" s="1">
        <v>10</v>
      </c>
      <c r="B12" s="2" t="s">
        <v>12</v>
      </c>
      <c r="C12">
        <v>2911</v>
      </c>
      <c r="D12">
        <v>1480</v>
      </c>
      <c r="E12" s="7">
        <f t="shared" si="0"/>
        <v>1178.8571428571429</v>
      </c>
      <c r="F12">
        <v>35634</v>
      </c>
      <c r="G12">
        <v>14796</v>
      </c>
      <c r="H12" s="3">
        <f t="shared" si="1"/>
        <v>8252</v>
      </c>
      <c r="I12">
        <v>944</v>
      </c>
      <c r="J12" t="s">
        <v>12</v>
      </c>
      <c r="L12" s="3">
        <v>7308</v>
      </c>
      <c r="N12" t="s">
        <v>12</v>
      </c>
      <c r="O12">
        <v>944</v>
      </c>
    </row>
    <row r="13" spans="1:18">
      <c r="A13" s="1">
        <v>11</v>
      </c>
      <c r="B13" s="2" t="s">
        <v>13</v>
      </c>
      <c r="C13">
        <v>170</v>
      </c>
      <c r="D13">
        <v>60</v>
      </c>
      <c r="E13" s="7">
        <f t="shared" si="0"/>
        <v>43.142857142857146</v>
      </c>
      <c r="F13">
        <v>2936</v>
      </c>
      <c r="G13">
        <v>602</v>
      </c>
      <c r="H13" s="3">
        <f t="shared" si="1"/>
        <v>302</v>
      </c>
      <c r="I13">
        <v>57</v>
      </c>
      <c r="J13" t="s">
        <v>13</v>
      </c>
      <c r="L13" s="3">
        <v>245</v>
      </c>
      <c r="N13" t="s">
        <v>13</v>
      </c>
      <c r="O13">
        <v>57</v>
      </c>
    </row>
    <row r="14" spans="1:18">
      <c r="A14" s="1">
        <v>12</v>
      </c>
      <c r="B14" s="2" t="s">
        <v>14</v>
      </c>
      <c r="C14">
        <v>1922</v>
      </c>
      <c r="D14">
        <v>1467</v>
      </c>
      <c r="E14" s="7">
        <f t="shared" si="0"/>
        <v>1832.7142857142858</v>
      </c>
      <c r="F14">
        <v>28402</v>
      </c>
      <c r="G14">
        <v>14674</v>
      </c>
      <c r="H14" s="3">
        <f t="shared" si="1"/>
        <v>12829</v>
      </c>
      <c r="I14">
        <v>1030</v>
      </c>
      <c r="J14" t="s">
        <v>14</v>
      </c>
      <c r="L14" s="3">
        <v>11799</v>
      </c>
      <c r="N14" t="s">
        <v>14</v>
      </c>
      <c r="O14">
        <v>1030</v>
      </c>
    </row>
    <row r="15" spans="1:18">
      <c r="A15" s="1">
        <v>13</v>
      </c>
      <c r="B15" s="2" t="s">
        <v>15</v>
      </c>
      <c r="C15">
        <v>814</v>
      </c>
      <c r="D15">
        <v>48</v>
      </c>
      <c r="E15" s="7">
        <f t="shared" si="0"/>
        <v>415.57142857142856</v>
      </c>
      <c r="F15">
        <v>3810</v>
      </c>
      <c r="G15">
        <v>479</v>
      </c>
      <c r="H15" s="3">
        <f t="shared" si="1"/>
        <v>2909</v>
      </c>
      <c r="I15">
        <v>1703</v>
      </c>
      <c r="J15" t="s">
        <v>15</v>
      </c>
      <c r="L15" s="3">
        <v>1206</v>
      </c>
      <c r="N15" t="s">
        <v>15</v>
      </c>
      <c r="O15">
        <v>1703</v>
      </c>
    </row>
    <row r="16" spans="1:18">
      <c r="A16" s="1">
        <v>14</v>
      </c>
      <c r="B16" s="2" t="s">
        <v>16</v>
      </c>
      <c r="C16">
        <v>7459</v>
      </c>
      <c r="D16">
        <v>1057</v>
      </c>
      <c r="E16" s="7">
        <f t="shared" si="0"/>
        <v>1101.4285714285713</v>
      </c>
      <c r="F16">
        <v>52700</v>
      </c>
      <c r="G16">
        <v>10572</v>
      </c>
      <c r="H16" s="3">
        <f t="shared" si="1"/>
        <v>7710</v>
      </c>
      <c r="I16">
        <v>1168</v>
      </c>
      <c r="J16" t="s">
        <v>16</v>
      </c>
      <c r="L16" s="3">
        <v>6542</v>
      </c>
      <c r="N16" t="s">
        <v>16</v>
      </c>
      <c r="O16">
        <v>1168</v>
      </c>
    </row>
    <row r="17" spans="1:15">
      <c r="A17" s="1">
        <v>15</v>
      </c>
      <c r="B17" s="2" t="s">
        <v>17</v>
      </c>
      <c r="C17">
        <v>17135</v>
      </c>
      <c r="D17">
        <v>12835</v>
      </c>
      <c r="E17" s="7">
        <f t="shared" si="0"/>
        <v>10374.714285714286</v>
      </c>
      <c r="F17">
        <v>189163</v>
      </c>
      <c r="G17">
        <v>128351</v>
      </c>
      <c r="H17" s="3">
        <f t="shared" si="1"/>
        <v>72623</v>
      </c>
      <c r="I17">
        <v>16595</v>
      </c>
      <c r="J17" t="s">
        <v>17</v>
      </c>
      <c r="L17" s="3">
        <v>56028</v>
      </c>
      <c r="N17" t="s">
        <v>17</v>
      </c>
      <c r="O17">
        <v>14247</v>
      </c>
    </row>
    <row r="18" spans="1:15">
      <c r="A18" s="1">
        <v>16</v>
      </c>
      <c r="B18" s="2" t="s">
        <v>18</v>
      </c>
      <c r="C18">
        <v>3113</v>
      </c>
      <c r="D18">
        <v>3805</v>
      </c>
      <c r="E18" s="7">
        <f t="shared" si="0"/>
        <v>3336.8571428571427</v>
      </c>
      <c r="F18">
        <v>47340</v>
      </c>
      <c r="G18">
        <v>38054</v>
      </c>
      <c r="H18" s="3">
        <f t="shared" si="1"/>
        <v>23358</v>
      </c>
      <c r="I18">
        <v>2164</v>
      </c>
      <c r="J18" t="s">
        <v>18</v>
      </c>
      <c r="L18" s="3">
        <v>21194</v>
      </c>
      <c r="N18" t="s">
        <v>18</v>
      </c>
      <c r="O18">
        <v>2164</v>
      </c>
    </row>
    <row r="19" spans="1:15">
      <c r="A19" s="1">
        <v>17</v>
      </c>
      <c r="B19" s="2" t="s">
        <v>19</v>
      </c>
      <c r="C19">
        <v>302</v>
      </c>
      <c r="D19">
        <v>295</v>
      </c>
      <c r="E19" s="7">
        <f t="shared" si="0"/>
        <v>132.85714285714286</v>
      </c>
      <c r="F19">
        <v>3755</v>
      </c>
      <c r="G19">
        <v>2950</v>
      </c>
      <c r="H19" s="3">
        <f t="shared" si="1"/>
        <v>930</v>
      </c>
      <c r="I19">
        <v>171</v>
      </c>
      <c r="J19" t="s">
        <v>19</v>
      </c>
      <c r="L19" s="3">
        <v>759</v>
      </c>
      <c r="N19" t="s">
        <v>19</v>
      </c>
      <c r="O19">
        <v>171</v>
      </c>
    </row>
    <row r="20" spans="1:15">
      <c r="A20" s="1">
        <v>18</v>
      </c>
      <c r="E20" s="7">
        <f t="shared" si="0"/>
        <v>0</v>
      </c>
      <c r="H20" s="3">
        <f t="shared" si="1"/>
        <v>0</v>
      </c>
      <c r="J20" t="s">
        <v>45</v>
      </c>
      <c r="N20" t="s">
        <v>45</v>
      </c>
      <c r="O20">
        <v>4907</v>
      </c>
    </row>
    <row r="21" spans="1:15">
      <c r="A21" s="1">
        <v>19</v>
      </c>
      <c r="B21" s="2" t="s">
        <v>20</v>
      </c>
      <c r="C21">
        <v>1544</v>
      </c>
      <c r="D21">
        <v>421</v>
      </c>
      <c r="E21" s="7">
        <f t="shared" si="0"/>
        <v>392.14285714285717</v>
      </c>
      <c r="F21">
        <v>20297</v>
      </c>
      <c r="G21">
        <v>4207</v>
      </c>
      <c r="H21" s="3">
        <f t="shared" si="1"/>
        <v>2745</v>
      </c>
      <c r="I21">
        <v>810</v>
      </c>
      <c r="J21" t="s">
        <v>20</v>
      </c>
      <c r="L21" s="3">
        <v>1935</v>
      </c>
      <c r="N21" t="s">
        <v>20</v>
      </c>
      <c r="O21">
        <v>810</v>
      </c>
    </row>
    <row r="22" spans="1:15">
      <c r="A22" s="1">
        <v>20</v>
      </c>
      <c r="B22" s="2" t="s">
        <v>21</v>
      </c>
      <c r="C22">
        <v>3208</v>
      </c>
      <c r="D22">
        <v>1394</v>
      </c>
      <c r="E22" s="7">
        <f t="shared" si="0"/>
        <v>1539.7142857142858</v>
      </c>
      <c r="F22">
        <v>27580</v>
      </c>
      <c r="G22">
        <v>13943</v>
      </c>
      <c r="H22" s="3">
        <f t="shared" si="1"/>
        <v>10778</v>
      </c>
      <c r="I22">
        <v>1029</v>
      </c>
      <c r="J22" t="s">
        <v>21</v>
      </c>
      <c r="L22" s="3">
        <v>9749</v>
      </c>
      <c r="N22" t="s">
        <v>21</v>
      </c>
      <c r="O22">
        <v>1029</v>
      </c>
    </row>
    <row r="23" spans="1:15">
      <c r="A23" s="1">
        <v>21</v>
      </c>
      <c r="B23" s="2" t="s">
        <v>22</v>
      </c>
      <c r="C23">
        <v>2362</v>
      </c>
      <c r="D23">
        <v>1614</v>
      </c>
      <c r="E23" s="7">
        <f t="shared" si="0"/>
        <v>2105.7142857142858</v>
      </c>
      <c r="F23">
        <v>31568</v>
      </c>
      <c r="G23">
        <v>16144</v>
      </c>
      <c r="H23" s="3">
        <f t="shared" si="1"/>
        <v>14740</v>
      </c>
      <c r="I23">
        <v>1860</v>
      </c>
      <c r="J23" t="s">
        <v>22</v>
      </c>
      <c r="L23" s="3">
        <v>12880</v>
      </c>
      <c r="N23" t="s">
        <v>22</v>
      </c>
      <c r="O23">
        <v>1860</v>
      </c>
    </row>
    <row r="24" spans="1:15">
      <c r="A24" s="1">
        <v>22</v>
      </c>
      <c r="B24" s="2" t="s">
        <v>23</v>
      </c>
      <c r="C24">
        <v>507</v>
      </c>
      <c r="D24">
        <v>250</v>
      </c>
      <c r="E24" s="7">
        <f t="shared" si="0"/>
        <v>185</v>
      </c>
      <c r="F24">
        <v>4587</v>
      </c>
      <c r="G24">
        <v>2497</v>
      </c>
      <c r="H24" s="3">
        <f t="shared" si="1"/>
        <v>1295</v>
      </c>
      <c r="I24">
        <v>103</v>
      </c>
      <c r="J24" t="s">
        <v>23</v>
      </c>
      <c r="L24" s="3">
        <v>1192</v>
      </c>
      <c r="N24" t="s">
        <v>23</v>
      </c>
      <c r="O24">
        <v>103</v>
      </c>
    </row>
    <row r="25" spans="1:15">
      <c r="A25" s="1">
        <v>23</v>
      </c>
      <c r="B25" s="2" t="s">
        <v>24</v>
      </c>
      <c r="C25">
        <v>4864</v>
      </c>
      <c r="D25">
        <v>2513</v>
      </c>
      <c r="E25" s="7">
        <f t="shared" si="0"/>
        <v>2968.5714285714284</v>
      </c>
      <c r="F25">
        <v>45715</v>
      </c>
      <c r="G25">
        <v>25128</v>
      </c>
      <c r="H25" s="3">
        <f t="shared" si="1"/>
        <v>20780</v>
      </c>
      <c r="I25">
        <v>4211</v>
      </c>
      <c r="J25" t="s">
        <v>24</v>
      </c>
      <c r="L25" s="3">
        <v>16569</v>
      </c>
      <c r="N25" t="s">
        <v>24</v>
      </c>
      <c r="O25">
        <v>4211</v>
      </c>
    </row>
    <row r="26" spans="1:15">
      <c r="A26" s="1">
        <v>24</v>
      </c>
      <c r="B26" s="2" t="s">
        <v>25</v>
      </c>
      <c r="C26">
        <v>1367</v>
      </c>
      <c r="D26">
        <v>1108</v>
      </c>
      <c r="E26" s="7">
        <f t="shared" si="0"/>
        <v>1248.4285714285713</v>
      </c>
      <c r="F26">
        <v>12519</v>
      </c>
      <c r="G26">
        <v>11080</v>
      </c>
      <c r="H26" s="3">
        <f t="shared" si="1"/>
        <v>8739</v>
      </c>
      <c r="I26">
        <v>902</v>
      </c>
      <c r="J26" t="s">
        <v>25</v>
      </c>
      <c r="L26" s="3">
        <v>7837</v>
      </c>
      <c r="N26" t="s">
        <v>25</v>
      </c>
      <c r="O26">
        <v>902</v>
      </c>
    </row>
    <row r="27" spans="1:15">
      <c r="A27" s="1">
        <v>25</v>
      </c>
      <c r="B27" s="2" t="s">
        <v>26</v>
      </c>
      <c r="C27">
        <v>22326</v>
      </c>
      <c r="D27">
        <v>13483</v>
      </c>
      <c r="E27" s="7">
        <f t="shared" si="0"/>
        <v>16777</v>
      </c>
      <c r="F27">
        <v>251503</v>
      </c>
      <c r="G27">
        <v>134827</v>
      </c>
      <c r="H27" s="3">
        <f t="shared" si="1"/>
        <v>117439</v>
      </c>
      <c r="I27">
        <v>19616</v>
      </c>
      <c r="J27" t="s">
        <v>26</v>
      </c>
      <c r="L27" s="3">
        <v>97823</v>
      </c>
      <c r="N27" t="s">
        <v>26</v>
      </c>
      <c r="O27">
        <v>19616</v>
      </c>
    </row>
    <row r="28" spans="1:15">
      <c r="A28" s="1">
        <v>26</v>
      </c>
      <c r="B28" s="2" t="s">
        <v>27</v>
      </c>
      <c r="C28">
        <v>1660</v>
      </c>
      <c r="D28">
        <v>1507</v>
      </c>
      <c r="E28" s="7">
        <f t="shared" si="0"/>
        <v>2136.5714285714284</v>
      </c>
      <c r="F28">
        <v>22261</v>
      </c>
      <c r="G28">
        <v>15067</v>
      </c>
      <c r="H28" s="3">
        <f t="shared" si="1"/>
        <v>14956</v>
      </c>
      <c r="I28">
        <v>4015</v>
      </c>
      <c r="J28" t="s">
        <v>27</v>
      </c>
      <c r="L28" s="3">
        <v>10941</v>
      </c>
      <c r="N28" t="s">
        <v>27</v>
      </c>
      <c r="O28">
        <v>4015</v>
      </c>
    </row>
    <row r="29" spans="1:15">
      <c r="A29" s="1">
        <v>27</v>
      </c>
      <c r="E29" s="7">
        <f t="shared" si="0"/>
        <v>0</v>
      </c>
      <c r="H29" s="3">
        <f t="shared" si="1"/>
        <v>0</v>
      </c>
      <c r="J29" t="s">
        <v>46</v>
      </c>
      <c r="N29" t="s">
        <v>46</v>
      </c>
      <c r="O29">
        <v>875</v>
      </c>
    </row>
    <row r="30" spans="1:15">
      <c r="A30" s="1">
        <v>28</v>
      </c>
      <c r="B30" s="2" t="s">
        <v>28</v>
      </c>
      <c r="C30">
        <v>2235</v>
      </c>
      <c r="D30">
        <v>191</v>
      </c>
      <c r="E30" s="7">
        <f t="shared" si="0"/>
        <v>119.28571428571429</v>
      </c>
      <c r="F30">
        <v>6664</v>
      </c>
      <c r="G30">
        <v>1907</v>
      </c>
      <c r="H30" s="3">
        <f t="shared" si="1"/>
        <v>835</v>
      </c>
      <c r="I30">
        <v>228</v>
      </c>
      <c r="J30" t="s">
        <v>28</v>
      </c>
      <c r="L30" s="3">
        <v>607</v>
      </c>
      <c r="N30" t="s">
        <v>28</v>
      </c>
      <c r="O30">
        <v>228</v>
      </c>
    </row>
    <row r="31" spans="1:15">
      <c r="A31" s="1">
        <v>29</v>
      </c>
      <c r="B31" s="2" t="s">
        <v>29</v>
      </c>
      <c r="C31">
        <v>1480</v>
      </c>
      <c r="D31">
        <v>990</v>
      </c>
      <c r="E31" s="7">
        <f t="shared" si="0"/>
        <v>1959</v>
      </c>
      <c r="F31">
        <v>11881</v>
      </c>
      <c r="G31">
        <v>9895</v>
      </c>
      <c r="H31" s="3">
        <f t="shared" si="1"/>
        <v>13713</v>
      </c>
      <c r="I31">
        <v>1732</v>
      </c>
      <c r="J31" t="s">
        <v>29</v>
      </c>
      <c r="L31" s="3">
        <v>11981</v>
      </c>
      <c r="N31" t="s">
        <v>29</v>
      </c>
      <c r="O31">
        <v>1732</v>
      </c>
    </row>
    <row r="32" spans="1:15">
      <c r="A32" s="1">
        <v>30</v>
      </c>
      <c r="B32" s="2" t="s">
        <v>30</v>
      </c>
      <c r="C32">
        <v>1427</v>
      </c>
      <c r="D32">
        <v>1144</v>
      </c>
      <c r="E32" s="7">
        <f t="shared" si="0"/>
        <v>1284.5714285714287</v>
      </c>
      <c r="F32">
        <v>27118</v>
      </c>
      <c r="G32">
        <v>11438</v>
      </c>
      <c r="H32" s="3">
        <f t="shared" si="1"/>
        <v>8992</v>
      </c>
      <c r="I32">
        <v>753</v>
      </c>
      <c r="J32" t="s">
        <v>30</v>
      </c>
      <c r="L32" s="3">
        <v>8239</v>
      </c>
      <c r="N32" t="s">
        <v>30</v>
      </c>
      <c r="O32">
        <v>753</v>
      </c>
    </row>
    <row r="33" spans="1:15">
      <c r="A33" s="1">
        <v>31</v>
      </c>
      <c r="B33" s="2" t="s">
        <v>31</v>
      </c>
      <c r="C33">
        <v>581</v>
      </c>
      <c r="D33">
        <v>572</v>
      </c>
      <c r="E33" s="7">
        <f t="shared" si="0"/>
        <v>554.71428571428567</v>
      </c>
      <c r="F33">
        <v>8036</v>
      </c>
      <c r="G33">
        <v>5720</v>
      </c>
      <c r="H33" s="3">
        <f t="shared" si="1"/>
        <v>3883</v>
      </c>
      <c r="I33">
        <v>407</v>
      </c>
      <c r="J33" t="s">
        <v>31</v>
      </c>
      <c r="L33" s="3">
        <v>3476</v>
      </c>
      <c r="N33" t="s">
        <v>31</v>
      </c>
      <c r="O33">
        <v>407</v>
      </c>
    </row>
    <row r="34" spans="1:15">
      <c r="A34" s="1">
        <v>32</v>
      </c>
      <c r="B34" s="2" t="s">
        <v>32</v>
      </c>
      <c r="C34">
        <v>2382</v>
      </c>
      <c r="D34">
        <v>3179</v>
      </c>
      <c r="E34" s="7">
        <f t="shared" si="0"/>
        <v>2328.5714285714284</v>
      </c>
      <c r="F34">
        <v>43857</v>
      </c>
      <c r="G34">
        <v>31786</v>
      </c>
      <c r="H34" s="3">
        <f t="shared" si="1"/>
        <v>16300</v>
      </c>
      <c r="I34">
        <v>4117</v>
      </c>
      <c r="J34" t="s">
        <v>32</v>
      </c>
      <c r="L34" s="3">
        <v>12183</v>
      </c>
      <c r="N34" t="s">
        <v>32</v>
      </c>
      <c r="O34">
        <v>4117</v>
      </c>
    </row>
    <row r="35" spans="1:15">
      <c r="A35" s="1">
        <v>33</v>
      </c>
      <c r="B35" s="2" t="s">
        <v>33</v>
      </c>
      <c r="C35">
        <v>5454</v>
      </c>
      <c r="D35">
        <v>2886</v>
      </c>
      <c r="E35" s="7">
        <f t="shared" si="0"/>
        <v>3173.8571428571427</v>
      </c>
      <c r="F35">
        <v>53477</v>
      </c>
      <c r="G35">
        <v>28863</v>
      </c>
      <c r="H35" s="3">
        <f t="shared" si="1"/>
        <v>22217</v>
      </c>
      <c r="I35">
        <v>2604</v>
      </c>
      <c r="J35" t="s">
        <v>33</v>
      </c>
      <c r="L35" s="3">
        <v>19613</v>
      </c>
      <c r="N35" t="s">
        <v>33</v>
      </c>
      <c r="O35">
        <v>2604</v>
      </c>
    </row>
    <row r="36" spans="1:15">
      <c r="A36" s="1">
        <v>34</v>
      </c>
      <c r="B36" s="2" t="s">
        <v>34</v>
      </c>
      <c r="C36">
        <v>21680</v>
      </c>
      <c r="D36">
        <v>14339</v>
      </c>
      <c r="E36" s="7">
        <f t="shared" si="0"/>
        <v>14043.714285714286</v>
      </c>
      <c r="F36">
        <v>214948</v>
      </c>
      <c r="G36">
        <v>143386</v>
      </c>
      <c r="H36" s="3">
        <f t="shared" si="1"/>
        <v>98306</v>
      </c>
      <c r="I36">
        <v>16345</v>
      </c>
      <c r="J36" t="s">
        <v>34</v>
      </c>
      <c r="L36" s="3">
        <v>81961</v>
      </c>
      <c r="N36" t="s">
        <v>34</v>
      </c>
      <c r="O36">
        <v>16345</v>
      </c>
    </row>
    <row r="37" spans="1:15">
      <c r="A37" s="1">
        <v>35</v>
      </c>
      <c r="B37" s="2" t="s">
        <v>35</v>
      </c>
      <c r="C37">
        <v>1714</v>
      </c>
      <c r="D37">
        <v>1789</v>
      </c>
      <c r="E37" s="7">
        <f t="shared" si="0"/>
        <v>1515.4285714285713</v>
      </c>
      <c r="F37">
        <v>22401</v>
      </c>
      <c r="G37">
        <v>17894</v>
      </c>
      <c r="H37" s="3">
        <f t="shared" si="1"/>
        <v>10608</v>
      </c>
      <c r="I37">
        <v>1958</v>
      </c>
      <c r="J37" t="s">
        <v>35</v>
      </c>
      <c r="L37" s="3">
        <v>8650</v>
      </c>
      <c r="N37" t="s">
        <v>35</v>
      </c>
      <c r="O37">
        <v>1958</v>
      </c>
    </row>
    <row r="38" spans="1:15">
      <c r="A38" s="1">
        <v>36</v>
      </c>
      <c r="B38" s="2" t="s">
        <v>36</v>
      </c>
      <c r="C38">
        <v>360</v>
      </c>
      <c r="D38">
        <v>0</v>
      </c>
      <c r="E38" s="7">
        <f t="shared" si="0"/>
        <v>0</v>
      </c>
      <c r="F38">
        <v>3744</v>
      </c>
      <c r="G38">
        <v>0</v>
      </c>
      <c r="H38" s="3">
        <f t="shared" si="1"/>
        <v>0</v>
      </c>
      <c r="I38">
        <v>0</v>
      </c>
      <c r="J38" t="s">
        <v>36</v>
      </c>
      <c r="L38" s="3">
        <v>0</v>
      </c>
      <c r="N38" t="s">
        <v>36</v>
      </c>
      <c r="O38">
        <v>0</v>
      </c>
    </row>
    <row r="39" spans="1:15">
      <c r="A39" s="1">
        <v>37</v>
      </c>
      <c r="B39" s="2" t="s">
        <v>37</v>
      </c>
      <c r="C39">
        <v>116024.0833333333</v>
      </c>
      <c r="D39">
        <v>65518.166666666657</v>
      </c>
      <c r="E39" s="7">
        <f>SUM(H39/7)</f>
        <v>81451.571428571435</v>
      </c>
      <c r="F39">
        <v>1392289</v>
      </c>
      <c r="G39">
        <v>786218</v>
      </c>
      <c r="H39" s="3">
        <f t="shared" si="1"/>
        <v>570161</v>
      </c>
      <c r="I39">
        <f>SUM(I2:I38)</f>
        <v>96180</v>
      </c>
      <c r="L39" s="3">
        <v>473981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EdyLindhoComputer</cp:lastModifiedBy>
  <dcterms:created xsi:type="dcterms:W3CDTF">2021-08-11T21:10:37Z</dcterms:created>
  <dcterms:modified xsi:type="dcterms:W3CDTF">2021-09-01T19:50:53Z</dcterms:modified>
</cp:coreProperties>
</file>