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nttila/Documents/GitHub/Anttila_et_al_Coast_Range_2025/Supplement/"/>
    </mc:Choice>
  </mc:AlternateContent>
  <xr:revisionPtr revIDLastSave="0" documentId="13_ncr:1_{4DF526D7-19F9-0A4F-8BA8-6F957149F12B}" xr6:coauthVersionLast="47" xr6:coauthVersionMax="47" xr10:uidLastSave="{00000000-0000-0000-0000-000000000000}"/>
  <bookViews>
    <workbookView xWindow="0" yWindow="760" windowWidth="29400" windowHeight="17580" xr2:uid="{E6EAEA9F-A966-D44E-AB5D-1705853E1AF3}"/>
  </bookViews>
  <sheets>
    <sheet name="Sheet1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<sst xmlns="http://schemas.openxmlformats.org/spreadsheetml/2006/main" count="118" uniqueCount="100">
  <si>
    <t>Name</t>
  </si>
  <si>
    <t>PlateID</t>
  </si>
  <si>
    <t xml:space="preserve">Location </t>
  </si>
  <si>
    <t>Description</t>
  </si>
  <si>
    <t>Latitude</t>
  </si>
  <si>
    <t>Longitude</t>
  </si>
  <si>
    <t>WM_Age</t>
  </si>
  <si>
    <t>WM_2s_abs</t>
  </si>
  <si>
    <t>MSWD</t>
  </si>
  <si>
    <t>n</t>
  </si>
  <si>
    <t>eHf_mean</t>
  </si>
  <si>
    <t>SON14</t>
  </si>
  <si>
    <t>Sonoma Volcanics, St Helena</t>
  </si>
  <si>
    <t>SON9</t>
  </si>
  <si>
    <t>Sonoma Volcanics, Napa</t>
  </si>
  <si>
    <t>flow-banded rhyolite</t>
  </si>
  <si>
    <t>Moraga Fm</t>
  </si>
  <si>
    <t>OR24</t>
  </si>
  <si>
    <t>Upper Orinda Formation</t>
  </si>
  <si>
    <t>BM</t>
  </si>
  <si>
    <t>Burdell Mountain</t>
  </si>
  <si>
    <t>rhyolite tuff</t>
  </si>
  <si>
    <t>IR22</t>
  </si>
  <si>
    <t>10*</t>
  </si>
  <si>
    <t>Northbrae Rhyolite</t>
  </si>
  <si>
    <t>PVT1</t>
  </si>
  <si>
    <t>Palos Verdes Portuguese Tuff</t>
  </si>
  <si>
    <t>andesite flow</t>
  </si>
  <si>
    <t>GV3</t>
  </si>
  <si>
    <t>Glendora Volcanics</t>
  </si>
  <si>
    <t>rhyolite flow</t>
  </si>
  <si>
    <t>SCBL4</t>
  </si>
  <si>
    <t>Blanca Formation</t>
  </si>
  <si>
    <t xml:space="preserve">rhyodacite; middle member Blanca Fm </t>
  </si>
  <si>
    <t>SCBL3</t>
  </si>
  <si>
    <t>rhyodacite, highest Blanca Fm.</t>
  </si>
  <si>
    <t>64/67</t>
  </si>
  <si>
    <t>DN1</t>
  </si>
  <si>
    <t>felsic tuff, above DN2, Blanca Fm.</t>
  </si>
  <si>
    <t>DN2</t>
  </si>
  <si>
    <t>felsic tuff, Blanca Fm.</t>
  </si>
  <si>
    <t>SCBL2</t>
  </si>
  <si>
    <t>rhyodacite; from the base of the upper member of Blanca Fm.</t>
  </si>
  <si>
    <t>SCBL-Clast</t>
  </si>
  <si>
    <t>lowest felsic Blanca clast in San Onofre Breccia</t>
  </si>
  <si>
    <t>BBU</t>
  </si>
  <si>
    <t>Beechers Bay Formation</t>
  </si>
  <si>
    <t>-</t>
  </si>
  <si>
    <t>BBL</t>
  </si>
  <si>
    <t>SCI-N1</t>
  </si>
  <si>
    <t>Santa Cruz Island Volcanics</t>
  </si>
  <si>
    <t>andesite/dacite dike, SCI Volcanics</t>
  </si>
  <si>
    <t>CON2</t>
  </si>
  <si>
    <t>Conejo Volcanics</t>
  </si>
  <si>
    <t>hornblende dacite</t>
  </si>
  <si>
    <t>OF1</t>
  </si>
  <si>
    <t>Obispo Formation</t>
  </si>
  <si>
    <t>LO1</t>
  </si>
  <si>
    <t>Lospe Formation</t>
  </si>
  <si>
    <t>felsic tuff</t>
  </si>
  <si>
    <t>TM1</t>
  </si>
  <si>
    <t>Tranquillon Mountain</t>
  </si>
  <si>
    <t>TU1</t>
  </si>
  <si>
    <t xml:space="preserve">Tunis Creek Unnamed </t>
  </si>
  <si>
    <t>GR1</t>
  </si>
  <si>
    <t>Gabilan Range Unnamed</t>
  </si>
  <si>
    <t>pummice lapilli tuff</t>
  </si>
  <si>
    <t>PV4</t>
  </si>
  <si>
    <t>Pinnacles Volcanics</t>
  </si>
  <si>
    <t>dacite breccia</t>
  </si>
  <si>
    <t xml:space="preserve">PV1 </t>
  </si>
  <si>
    <t>rhyolite breccia</t>
  </si>
  <si>
    <t>PV6</t>
  </si>
  <si>
    <t>38/40</t>
  </si>
  <si>
    <t>NV1</t>
  </si>
  <si>
    <t>Neenach Volcanics</t>
  </si>
  <si>
    <t>flow banded rhyolite</t>
  </si>
  <si>
    <t>WR1</t>
  </si>
  <si>
    <t>*33,35*</t>
  </si>
  <si>
    <t>Wagon Road Unnamed</t>
  </si>
  <si>
    <t>felsite</t>
  </si>
  <si>
    <t>LC3</t>
  </si>
  <si>
    <t>Lang Canyon Unnamed</t>
  </si>
  <si>
    <t>YM1</t>
  </si>
  <si>
    <t>York Mountain Unnamed</t>
  </si>
  <si>
    <t xml:space="preserve">BP1 </t>
  </si>
  <si>
    <t>Bishops Peak MR-IH</t>
  </si>
  <si>
    <t>dacite plug</t>
  </si>
  <si>
    <t>HP2</t>
  </si>
  <si>
    <t>Hollister Peak MR-IH</t>
  </si>
  <si>
    <t>CF2</t>
  </si>
  <si>
    <t>Cambria Felsite MR-IH</t>
  </si>
  <si>
    <t>rhyolitic crystal-lithic tuff</t>
  </si>
  <si>
    <t>dacite-andesite volcaniclastic conglomerate. Beechers Bay unit; highest stratigraphic level exposure</t>
  </si>
  <si>
    <t>dacite-andesite volcaniclastic conglomerate.  Beechers Bay unit; lowest stratigraphic level exposure</t>
  </si>
  <si>
    <t>felsite/tuff, received as zircon separate (MT24-1 of Gerasimov et al., 2024)</t>
  </si>
  <si>
    <t>rhyolite tuff, received as zircon separate (BM22-1 of Henschel et al., 2024)</t>
  </si>
  <si>
    <t>flow-banded rhyolite, received as zircon separate (IR22-1 of Henschel et al., 2024)</t>
  </si>
  <si>
    <t>clast of lithic tuff, received as zircon separate (OR24-2 of Gerasimov et al., 2024)</t>
  </si>
  <si>
    <t>MT24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</si>
</sst>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2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D74E-4581-9A4C-B65D-59760AF8C6EF}">
  <dimension ref="A1:AE985"/>
  <sheetViews>
    <sheetView tabSelected="1" zoomScale="200" workbookViewId="0">
      <pane xSplit="1" topLeftCell="J1" activePane="topRight" state="frozen"/>
      <selection pane="topRight" activeCell="A9" sqref="A9"/>
    </sheetView>
  </sheetViews>
  <sheetFormatPr baseColWidth="10" defaultColWidth="13.6640625" defaultRowHeight="13" x14ac:dyDescent="0.2"/>
  <cols>
    <col min="1" max="1" width="13.6640625" style="13"/>
    <col min="2" max="2" width="20.5" style="13" customWidth="1"/>
    <col min="3" max="3" width="25.5" style="13" customWidth="1"/>
    <col min="4" max="4" width="62.83203125" style="13" customWidth="1"/>
    <col min="5" max="10" width="13.6640625" style="13"/>
    <col min="11" max="11" width="13.6640625" style="11"/>
    <col min="12" max="30" width="13.6640625" style="1"/>
    <col min="31" max="31" width="13.6640625" style="12"/>
    <col min="32" max="16384" width="13.6640625" style="13"/>
  </cols>
  <sheetData>
    <row r="1" spans="1:31" s="3" customFormat="1" ht="15.7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6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s="4" customFormat="1" ht="15.75" customHeight="1" x14ac:dyDescent="0.2">
      <c r="A2" s="13" t="s">
        <v>11</v>
      </c>
      <c r="B2" s="13">
        <v>11</v>
      </c>
      <c r="C2" s="13" t="s">
        <v>12</v>
      </c>
      <c r="D2" s="13" t="s">
        <v>92</v>
      </c>
      <c r="E2" s="13">
        <v>38.624235779999999</v>
      </c>
      <c r="F2" s="13">
        <v>-122.5993881</v>
      </c>
      <c r="G2" s="13">
        <v>3.35</v>
      </c>
      <c r="H2" s="17">
        <v>6.7000000000000004E-2</v>
      </c>
      <c r="I2" s="13">
        <v>1.51</v>
      </c>
      <c r="J2" s="13">
        <v>10</v>
      </c>
      <c r="K2" s="17">
        <v>9.5500000000000007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5"/>
    </row>
    <row r="3" spans="1:31" s="4" customFormat="1" ht="15.75" customHeight="1" x14ac:dyDescent="0.2">
      <c r="A3" s="13" t="s">
        <v>13</v>
      </c>
      <c r="B3" s="13">
        <v>11</v>
      </c>
      <c r="C3" s="13" t="s">
        <v>14</v>
      </c>
      <c r="D3" s="13" t="s">
        <v>15</v>
      </c>
      <c r="E3" s="13">
        <v>38.344935579999998</v>
      </c>
      <c r="F3" s="13">
        <v>-122.250872</v>
      </c>
      <c r="G3" s="13">
        <v>4.71</v>
      </c>
      <c r="H3" s="17">
        <v>9.4200000000000006E-2</v>
      </c>
      <c r="I3" s="13">
        <v>0.69899999999999995</v>
      </c>
      <c r="J3" s="13">
        <v>8</v>
      </c>
      <c r="K3" s="17">
        <v>12.31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5"/>
    </row>
    <row r="4" spans="1:31" s="4" customFormat="1" ht="15.75" customHeight="1" x14ac:dyDescent="0.2">
      <c r="A4" s="13" t="s">
        <v>99</v>
      </c>
      <c r="B4" s="13">
        <v>11</v>
      </c>
      <c r="C4" s="18" t="s">
        <v>16</v>
      </c>
      <c r="D4" s="13" t="s">
        <v>95</v>
      </c>
      <c r="E4" s="13">
        <v>37.866109999999999</v>
      </c>
      <c r="F4" s="13">
        <v>-122.2069</v>
      </c>
      <c r="G4" s="13">
        <v>9.93</v>
      </c>
      <c r="H4" s="17">
        <f>G4*0.02</f>
        <v>0.1986</v>
      </c>
      <c r="I4" s="13">
        <v>0.97399999999999998</v>
      </c>
      <c r="J4" s="13">
        <v>16</v>
      </c>
      <c r="K4" s="17">
        <v>9.9268194030308248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5"/>
    </row>
    <row r="5" spans="1:31" s="4" customFormat="1" ht="15.75" customHeight="1" x14ac:dyDescent="0.15">
      <c r="A5" s="13" t="s">
        <v>17</v>
      </c>
      <c r="B5" s="13">
        <v>11</v>
      </c>
      <c r="C5" s="18" t="s">
        <v>18</v>
      </c>
      <c r="D5" s="13" t="s">
        <v>98</v>
      </c>
      <c r="E5" s="19">
        <v>37.865270000000002</v>
      </c>
      <c r="F5" s="19">
        <v>-122.2089</v>
      </c>
      <c r="G5" s="13">
        <v>10.029999999999999</v>
      </c>
      <c r="H5" s="17">
        <f>0.02*G5</f>
        <v>0.2006</v>
      </c>
      <c r="I5" s="13">
        <v>1.42</v>
      </c>
      <c r="J5" s="13">
        <v>12</v>
      </c>
      <c r="K5" s="17">
        <v>10.26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"/>
    </row>
    <row r="6" spans="1:31" s="4" customFormat="1" ht="15.75" customHeight="1" x14ac:dyDescent="0.2">
      <c r="A6" s="13" t="s">
        <v>19</v>
      </c>
      <c r="B6" s="13">
        <v>10</v>
      </c>
      <c r="C6" s="18" t="s">
        <v>20</v>
      </c>
      <c r="D6" s="13" t="s">
        <v>96</v>
      </c>
      <c r="E6" s="20">
        <v>38.145591000000003</v>
      </c>
      <c r="F6" s="13">
        <v>-122.5909</v>
      </c>
      <c r="G6" s="13">
        <v>11.11</v>
      </c>
      <c r="H6" s="17">
        <f>0.02*G6</f>
        <v>0.22219999999999998</v>
      </c>
      <c r="I6" s="13">
        <v>1.3</v>
      </c>
      <c r="J6" s="13">
        <v>11</v>
      </c>
      <c r="K6" s="17">
        <v>11.27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5"/>
    </row>
    <row r="7" spans="1:31" s="4" customFormat="1" ht="15.75" customHeight="1" x14ac:dyDescent="0.15">
      <c r="A7" s="13" t="s">
        <v>22</v>
      </c>
      <c r="B7" s="13" t="s">
        <v>23</v>
      </c>
      <c r="C7" s="18" t="s">
        <v>24</v>
      </c>
      <c r="D7" s="13" t="s">
        <v>97</v>
      </c>
      <c r="E7" s="19">
        <v>37.892184</v>
      </c>
      <c r="F7" s="19">
        <v>-122.27306</v>
      </c>
      <c r="G7" s="17">
        <v>11.209</v>
      </c>
      <c r="H7" s="17">
        <f>0.02*G7</f>
        <v>0.22417999999999999</v>
      </c>
      <c r="I7" s="13">
        <v>1.73</v>
      </c>
      <c r="J7" s="13">
        <v>7</v>
      </c>
      <c r="K7" s="17">
        <v>12.8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5"/>
    </row>
    <row r="8" spans="1:31" s="4" customFormat="1" ht="15.75" customHeight="1" x14ac:dyDescent="0.2">
      <c r="A8" s="13" t="s">
        <v>25</v>
      </c>
      <c r="B8" s="13">
        <v>45</v>
      </c>
      <c r="C8" s="13" t="s">
        <v>26</v>
      </c>
      <c r="D8" s="13" t="s">
        <v>27</v>
      </c>
      <c r="E8" s="13">
        <v>33.734678000000002</v>
      </c>
      <c r="F8" s="20">
        <v>-118.368442</v>
      </c>
      <c r="G8" s="13">
        <v>14.72</v>
      </c>
      <c r="H8" s="17">
        <f t="shared" ref="H8:H13" si="0">G8*0.02</f>
        <v>0.2944</v>
      </c>
      <c r="I8" s="13">
        <v>0.87</v>
      </c>
      <c r="J8" s="21">
        <v>0.83333333333333337</v>
      </c>
      <c r="K8" s="17">
        <v>10.43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5"/>
    </row>
    <row r="9" spans="1:31" s="4" customFormat="1" ht="15.75" customHeight="1" x14ac:dyDescent="0.2">
      <c r="A9" s="13" t="s">
        <v>28</v>
      </c>
      <c r="B9" s="13">
        <v>41</v>
      </c>
      <c r="C9" s="13" t="s">
        <v>29</v>
      </c>
      <c r="D9" s="13" t="s">
        <v>30</v>
      </c>
      <c r="E9" s="13">
        <v>34.087860999999997</v>
      </c>
      <c r="F9" s="20">
        <v>-117.811583</v>
      </c>
      <c r="G9" s="13">
        <v>16.23</v>
      </c>
      <c r="H9" s="17">
        <f t="shared" si="0"/>
        <v>0.3246</v>
      </c>
      <c r="I9" s="13">
        <v>0.7</v>
      </c>
      <c r="J9" s="13">
        <v>41</v>
      </c>
      <c r="K9" s="17">
        <v>9.51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5"/>
    </row>
    <row r="10" spans="1:31" s="4" customFormat="1" ht="15.75" customHeight="1" x14ac:dyDescent="0.2">
      <c r="A10" s="13" t="s">
        <v>31</v>
      </c>
      <c r="B10" s="13">
        <v>26</v>
      </c>
      <c r="C10" s="20" t="s">
        <v>32</v>
      </c>
      <c r="D10" s="13" t="s">
        <v>33</v>
      </c>
      <c r="E10" s="20">
        <v>33.9931883</v>
      </c>
      <c r="F10" s="13">
        <v>-119.8225284</v>
      </c>
      <c r="G10" s="13">
        <v>16.79</v>
      </c>
      <c r="H10" s="17">
        <f t="shared" si="0"/>
        <v>0.33579999999999999</v>
      </c>
      <c r="I10" s="13">
        <v>1.1599999999999999</v>
      </c>
      <c r="J10" s="13">
        <v>34</v>
      </c>
      <c r="K10" s="17">
        <v>9.15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5"/>
    </row>
    <row r="11" spans="1:31" s="4" customFormat="1" ht="15.75" customHeight="1" x14ac:dyDescent="0.2">
      <c r="A11" s="13" t="s">
        <v>34</v>
      </c>
      <c r="B11" s="13">
        <v>26</v>
      </c>
      <c r="C11" s="20" t="s">
        <v>32</v>
      </c>
      <c r="D11" s="13" t="s">
        <v>35</v>
      </c>
      <c r="E11" s="20">
        <v>33.989166699999998</v>
      </c>
      <c r="F11" s="13">
        <v>-119.82061109999999</v>
      </c>
      <c r="G11" s="17">
        <v>16.952999999999999</v>
      </c>
      <c r="H11" s="17">
        <f t="shared" si="0"/>
        <v>0.33905999999999997</v>
      </c>
      <c r="I11" s="13">
        <v>0.87</v>
      </c>
      <c r="J11" s="13" t="s">
        <v>36</v>
      </c>
      <c r="K11" s="17">
        <v>8.3312088524398895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5"/>
    </row>
    <row r="12" spans="1:31" s="4" customFormat="1" ht="15.75" customHeight="1" x14ac:dyDescent="0.2">
      <c r="A12" s="13" t="s">
        <v>37</v>
      </c>
      <c r="B12" s="13">
        <v>26</v>
      </c>
      <c r="C12" s="13" t="s">
        <v>32</v>
      </c>
      <c r="D12" s="13" t="s">
        <v>38</v>
      </c>
      <c r="E12" s="13">
        <v>34.001448500000002</v>
      </c>
      <c r="F12" s="13">
        <v>-119.83276859999999</v>
      </c>
      <c r="G12" s="17">
        <v>17.196999999999999</v>
      </c>
      <c r="H12" s="17">
        <f t="shared" si="0"/>
        <v>0.34393999999999997</v>
      </c>
      <c r="I12" s="13">
        <v>0.83</v>
      </c>
      <c r="J12" s="13">
        <v>44</v>
      </c>
      <c r="K12" s="17">
        <v>9.6593154180330458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5"/>
    </row>
    <row r="13" spans="1:31" s="4" customFormat="1" ht="15.75" customHeight="1" x14ac:dyDescent="0.2">
      <c r="A13" s="13" t="s">
        <v>39</v>
      </c>
      <c r="B13" s="13">
        <v>26</v>
      </c>
      <c r="C13" s="20" t="s">
        <v>32</v>
      </c>
      <c r="D13" s="13" t="s">
        <v>40</v>
      </c>
      <c r="E13" s="20">
        <v>34.001396800000002</v>
      </c>
      <c r="F13" s="13">
        <v>-119.8329066</v>
      </c>
      <c r="G13" s="13">
        <v>17.23</v>
      </c>
      <c r="H13" s="17">
        <f t="shared" si="0"/>
        <v>0.34460000000000002</v>
      </c>
      <c r="I13" s="13">
        <v>1.04</v>
      </c>
      <c r="J13" s="13">
        <v>53</v>
      </c>
      <c r="K13" s="17">
        <v>9.2386433206224936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5"/>
    </row>
    <row r="14" spans="1:31" s="4" customFormat="1" ht="15.75" customHeight="1" x14ac:dyDescent="0.2">
      <c r="A14" s="13" t="s">
        <v>41</v>
      </c>
      <c r="B14" s="13">
        <v>26</v>
      </c>
      <c r="C14" s="20" t="s">
        <v>32</v>
      </c>
      <c r="D14" s="13" t="s">
        <v>42</v>
      </c>
      <c r="E14" s="20">
        <v>33.988638899999998</v>
      </c>
      <c r="F14" s="13">
        <v>-119.82011110000001</v>
      </c>
      <c r="G14" s="17">
        <v>17.327999999999999</v>
      </c>
      <c r="H14" s="17">
        <f>0.02*G14</f>
        <v>0.34655999999999998</v>
      </c>
      <c r="I14" s="13">
        <v>0.97499999999999998</v>
      </c>
      <c r="J14" s="13">
        <v>77</v>
      </c>
      <c r="K14" s="17">
        <v>8.2608652705781953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5"/>
    </row>
    <row r="15" spans="1:31" s="4" customFormat="1" ht="15.75" customHeight="1" x14ac:dyDescent="0.2">
      <c r="A15" s="13" t="s">
        <v>43</v>
      </c>
      <c r="B15" s="13">
        <v>26</v>
      </c>
      <c r="C15" s="20" t="s">
        <v>32</v>
      </c>
      <c r="D15" s="13" t="s">
        <v>44</v>
      </c>
      <c r="E15" s="20">
        <v>33.997361099999999</v>
      </c>
      <c r="F15" s="13">
        <v>-119.8378333</v>
      </c>
      <c r="G15" s="17">
        <v>17.437000000000001</v>
      </c>
      <c r="H15" s="17">
        <f>0.02*G15</f>
        <v>0.34874000000000005</v>
      </c>
      <c r="I15" s="13">
        <v>1.1499999999999999</v>
      </c>
      <c r="J15" s="13">
        <v>36</v>
      </c>
      <c r="K15" s="17">
        <v>9.7686457761823799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5"/>
    </row>
    <row r="16" spans="1:31" s="4" customFormat="1" ht="19" customHeight="1" x14ac:dyDescent="0.2">
      <c r="A16" s="13" t="s">
        <v>45</v>
      </c>
      <c r="B16" s="13">
        <v>26</v>
      </c>
      <c r="C16" s="13" t="s">
        <v>46</v>
      </c>
      <c r="D16" s="13" t="s">
        <v>93</v>
      </c>
      <c r="E16" s="13">
        <v>33.979957800000001</v>
      </c>
      <c r="F16" s="13">
        <v>-119.87363550000001</v>
      </c>
      <c r="G16" s="13">
        <v>17.36</v>
      </c>
      <c r="H16" s="17">
        <f>0.02*G16</f>
        <v>0.34720000000000001</v>
      </c>
      <c r="I16" s="13">
        <v>0.106</v>
      </c>
      <c r="J16" s="13">
        <v>4</v>
      </c>
      <c r="K16" s="17" t="s">
        <v>47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5"/>
    </row>
    <row r="17" spans="1:31" s="4" customFormat="1" ht="15.75" customHeight="1" x14ac:dyDescent="0.2">
      <c r="A17" s="13" t="s">
        <v>48</v>
      </c>
      <c r="B17" s="13">
        <v>26</v>
      </c>
      <c r="C17" s="20" t="s">
        <v>46</v>
      </c>
      <c r="D17" s="13" t="s">
        <v>94</v>
      </c>
      <c r="E17" s="20">
        <v>33.980479600000002</v>
      </c>
      <c r="F17" s="13">
        <v>-119.8709295</v>
      </c>
      <c r="G17" s="17">
        <v>17.585999999999999</v>
      </c>
      <c r="H17" s="17">
        <f>0.02*G17</f>
        <v>0.35171999999999998</v>
      </c>
      <c r="I17" s="13">
        <v>1.28</v>
      </c>
      <c r="J17" s="13">
        <v>15</v>
      </c>
      <c r="K17" s="17" t="s">
        <v>47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5"/>
    </row>
    <row r="18" spans="1:31" s="4" customFormat="1" ht="15.75" customHeight="1" x14ac:dyDescent="0.2">
      <c r="A18" s="13" t="s">
        <v>49</v>
      </c>
      <c r="B18" s="13">
        <v>24</v>
      </c>
      <c r="C18" s="13" t="s">
        <v>50</v>
      </c>
      <c r="D18" s="13" t="s">
        <v>51</v>
      </c>
      <c r="E18" s="13">
        <v>34.016395500000002</v>
      </c>
      <c r="F18" s="13">
        <v>-119.8032118</v>
      </c>
      <c r="G18" s="13">
        <v>17.45</v>
      </c>
      <c r="H18" s="17">
        <f>G18*0.02</f>
        <v>0.34899999999999998</v>
      </c>
      <c r="I18" s="13">
        <v>0.73699999999999999</v>
      </c>
      <c r="J18" s="13">
        <v>65</v>
      </c>
      <c r="K18" s="17">
        <v>8.2100000000000009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5"/>
    </row>
    <row r="19" spans="1:31" s="4" customFormat="1" ht="15.75" customHeight="1" x14ac:dyDescent="0.2">
      <c r="A19" s="13" t="s">
        <v>52</v>
      </c>
      <c r="B19" s="13">
        <v>27</v>
      </c>
      <c r="C19" s="13" t="s">
        <v>53</v>
      </c>
      <c r="D19" s="13" t="s">
        <v>54</v>
      </c>
      <c r="E19" s="13">
        <v>34.185271999999998</v>
      </c>
      <c r="F19" s="20">
        <v>-118.887636</v>
      </c>
      <c r="G19" s="13">
        <v>17.010000000000002</v>
      </c>
      <c r="H19" s="17">
        <f>G19*0.02</f>
        <v>0.34020000000000006</v>
      </c>
      <c r="I19" s="22">
        <v>4.26</v>
      </c>
      <c r="J19" s="13">
        <v>2</v>
      </c>
      <c r="K19" s="17" t="s">
        <v>47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5"/>
    </row>
    <row r="20" spans="1:31" s="4" customFormat="1" ht="15.75" customHeight="1" x14ac:dyDescent="0.2">
      <c r="A20" s="13" t="s">
        <v>55</v>
      </c>
      <c r="B20" s="13">
        <v>22</v>
      </c>
      <c r="C20" s="13" t="s">
        <v>56</v>
      </c>
      <c r="D20" s="13" t="s">
        <v>21</v>
      </c>
      <c r="E20" s="13">
        <v>35.135568999999997</v>
      </c>
      <c r="F20" s="20">
        <v>-120.639889</v>
      </c>
      <c r="G20" s="17">
        <v>17.295000000000002</v>
      </c>
      <c r="H20" s="17">
        <f t="shared" ref="H20:H33" si="1">G20*0.02</f>
        <v>0.34590000000000004</v>
      </c>
      <c r="I20" s="13">
        <v>0.746</v>
      </c>
      <c r="J20" s="13">
        <v>51</v>
      </c>
      <c r="K20" s="17">
        <v>7.3726312100275049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5"/>
    </row>
    <row r="21" spans="1:31" s="4" customFormat="1" ht="15.75" customHeight="1" x14ac:dyDescent="0.2">
      <c r="A21" s="13" t="s">
        <v>57</v>
      </c>
      <c r="B21" s="13">
        <v>22</v>
      </c>
      <c r="C21" s="13" t="s">
        <v>58</v>
      </c>
      <c r="D21" s="13" t="s">
        <v>59</v>
      </c>
      <c r="E21" s="13">
        <v>34.884538999999997</v>
      </c>
      <c r="F21" s="20">
        <v>-120.638825</v>
      </c>
      <c r="G21" s="13">
        <v>17.86</v>
      </c>
      <c r="H21" s="17">
        <f t="shared" si="1"/>
        <v>0.35720000000000002</v>
      </c>
      <c r="I21" s="13">
        <v>0.89</v>
      </c>
      <c r="J21" s="13">
        <v>12</v>
      </c>
      <c r="K21" s="17">
        <v>7.2073320332303235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5"/>
    </row>
    <row r="22" spans="1:31" s="4" customFormat="1" ht="15.75" customHeight="1" x14ac:dyDescent="0.2">
      <c r="A22" s="13" t="s">
        <v>60</v>
      </c>
      <c r="B22" s="13">
        <v>30</v>
      </c>
      <c r="C22" s="13" t="s">
        <v>61</v>
      </c>
      <c r="D22" s="13" t="s">
        <v>59</v>
      </c>
      <c r="E22" s="13">
        <v>34.582757999999998</v>
      </c>
      <c r="F22" s="20">
        <v>-120.561244</v>
      </c>
      <c r="G22" s="17">
        <v>18.477</v>
      </c>
      <c r="H22" s="17">
        <f t="shared" si="1"/>
        <v>0.36954000000000004</v>
      </c>
      <c r="I22" s="13">
        <v>0.93300000000000005</v>
      </c>
      <c r="J22" s="13">
        <v>18</v>
      </c>
      <c r="K22" s="17">
        <v>4.4450764766284259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5"/>
    </row>
    <row r="23" spans="1:31" s="4" customFormat="1" ht="15.75" customHeight="1" x14ac:dyDescent="0.2">
      <c r="A23" s="13" t="s">
        <v>62</v>
      </c>
      <c r="B23" s="13">
        <v>35</v>
      </c>
      <c r="C23" s="13" t="s">
        <v>63</v>
      </c>
      <c r="D23" s="13" t="s">
        <v>21</v>
      </c>
      <c r="E23" s="13">
        <v>34.948416999999999</v>
      </c>
      <c r="F23" s="20">
        <v>-118.82816699999999</v>
      </c>
      <c r="G23" s="13">
        <v>22.34</v>
      </c>
      <c r="H23" s="17">
        <f t="shared" si="1"/>
        <v>0.44680000000000003</v>
      </c>
      <c r="I23" s="13">
        <v>1.1000000000000001</v>
      </c>
      <c r="J23" s="13">
        <v>7</v>
      </c>
      <c r="K23" s="17">
        <v>1.68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5"/>
    </row>
    <row r="24" spans="1:31" s="4" customFormat="1" ht="15.75" customHeight="1" x14ac:dyDescent="0.2">
      <c r="A24" s="13" t="s">
        <v>64</v>
      </c>
      <c r="B24" s="13">
        <v>15</v>
      </c>
      <c r="C24" s="13" t="s">
        <v>65</v>
      </c>
      <c r="D24" s="13" t="s">
        <v>66</v>
      </c>
      <c r="E24" s="13">
        <v>36.815277999999999</v>
      </c>
      <c r="F24" s="20">
        <v>-121.575861</v>
      </c>
      <c r="G24" s="13">
        <v>22.52</v>
      </c>
      <c r="H24" s="17">
        <f t="shared" si="1"/>
        <v>0.45040000000000002</v>
      </c>
      <c r="I24" s="13">
        <v>1.8</v>
      </c>
      <c r="J24" s="13">
        <v>9</v>
      </c>
      <c r="K24" s="17">
        <v>1.6077602910977895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5"/>
    </row>
    <row r="25" spans="1:31" s="4" customFormat="1" ht="15.75" customHeight="1" x14ac:dyDescent="0.2">
      <c r="A25" s="13" t="s">
        <v>67</v>
      </c>
      <c r="B25" s="13">
        <v>15</v>
      </c>
      <c r="C25" s="13" t="s">
        <v>68</v>
      </c>
      <c r="D25" s="13" t="s">
        <v>69</v>
      </c>
      <c r="E25" s="13">
        <v>36.483694</v>
      </c>
      <c r="F25" s="20">
        <v>-121.18722200000001</v>
      </c>
      <c r="G25" s="13">
        <v>23.5</v>
      </c>
      <c r="H25" s="17">
        <f t="shared" si="1"/>
        <v>0.47000000000000003</v>
      </c>
      <c r="I25" s="13">
        <v>0.85</v>
      </c>
      <c r="J25" s="13">
        <v>18</v>
      </c>
      <c r="K25" s="17">
        <v>8.7317943361979218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5"/>
    </row>
    <row r="26" spans="1:31" s="4" customFormat="1" ht="15.75" customHeight="1" x14ac:dyDescent="0.2">
      <c r="A26" s="13" t="s">
        <v>70</v>
      </c>
      <c r="B26" s="13">
        <v>15</v>
      </c>
      <c r="C26" s="13" t="s">
        <v>68</v>
      </c>
      <c r="D26" s="13" t="s">
        <v>71</v>
      </c>
      <c r="E26" s="13">
        <v>36.485250000000001</v>
      </c>
      <c r="F26" s="20">
        <v>-121.192667</v>
      </c>
      <c r="G26" s="13">
        <v>24.14</v>
      </c>
      <c r="H26" s="17">
        <f t="shared" si="1"/>
        <v>0.48280000000000001</v>
      </c>
      <c r="I26" s="13">
        <v>1.47</v>
      </c>
      <c r="J26" s="13">
        <v>21</v>
      </c>
      <c r="K26" s="17">
        <v>3.9236523742836651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5"/>
    </row>
    <row r="27" spans="1:31" s="4" customFormat="1" ht="15.75" customHeight="1" x14ac:dyDescent="0.2">
      <c r="A27" s="13" t="s">
        <v>72</v>
      </c>
      <c r="B27" s="13">
        <v>15</v>
      </c>
      <c r="C27" s="13" t="s">
        <v>68</v>
      </c>
      <c r="D27" s="13" t="s">
        <v>66</v>
      </c>
      <c r="E27" s="13">
        <v>36.498860999999998</v>
      </c>
      <c r="F27" s="20">
        <v>-121.176917</v>
      </c>
      <c r="G27" s="13">
        <v>24.16</v>
      </c>
      <c r="H27" s="17">
        <f t="shared" si="1"/>
        <v>0.48320000000000002</v>
      </c>
      <c r="I27" s="13">
        <v>1.0900000000000001</v>
      </c>
      <c r="J27" s="13" t="s">
        <v>73</v>
      </c>
      <c r="K27" s="17">
        <v>3.11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5"/>
    </row>
    <row r="28" spans="1:31" s="4" customFormat="1" ht="15.75" customHeight="1" x14ac:dyDescent="0.2">
      <c r="A28" s="13" t="s">
        <v>74</v>
      </c>
      <c r="B28" s="13">
        <v>35</v>
      </c>
      <c r="C28" s="13" t="s">
        <v>75</v>
      </c>
      <c r="D28" s="13" t="s">
        <v>76</v>
      </c>
      <c r="E28" s="13">
        <v>34.741388999999998</v>
      </c>
      <c r="F28" s="20">
        <v>-118.600056</v>
      </c>
      <c r="G28" s="13">
        <v>24.27</v>
      </c>
      <c r="H28" s="17">
        <f t="shared" si="1"/>
        <v>0.4854</v>
      </c>
      <c r="I28" s="13">
        <v>0.9</v>
      </c>
      <c r="J28" s="13">
        <v>28</v>
      </c>
      <c r="K28" s="17">
        <v>3.6392760607099746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5"/>
    </row>
    <row r="29" spans="1:31" s="4" customFormat="1" ht="15.75" customHeight="1" x14ac:dyDescent="0.2">
      <c r="A29" s="13" t="s">
        <v>77</v>
      </c>
      <c r="B29" s="13" t="s">
        <v>78</v>
      </c>
      <c r="C29" s="13" t="s">
        <v>79</v>
      </c>
      <c r="D29" s="13" t="s">
        <v>80</v>
      </c>
      <c r="E29" s="13">
        <v>34.710417</v>
      </c>
      <c r="F29" s="20">
        <v>-119.194778</v>
      </c>
      <c r="G29" s="13">
        <v>24.318999999999999</v>
      </c>
      <c r="H29" s="17">
        <f t="shared" si="1"/>
        <v>0.48637999999999998</v>
      </c>
      <c r="I29" s="13">
        <v>1.71</v>
      </c>
      <c r="J29" s="13">
        <v>10</v>
      </c>
      <c r="K29" s="17" t="s">
        <v>47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5"/>
    </row>
    <row r="30" spans="1:31" s="4" customFormat="1" ht="15.75" customHeight="1" x14ac:dyDescent="0.2">
      <c r="A30" s="13" t="s">
        <v>81</v>
      </c>
      <c r="B30" s="13">
        <v>12</v>
      </c>
      <c r="C30" s="13" t="s">
        <v>82</v>
      </c>
      <c r="D30" s="13" t="s">
        <v>76</v>
      </c>
      <c r="E30" s="13">
        <v>35.920805999999999</v>
      </c>
      <c r="F30" s="20">
        <v>-120.49888900000001</v>
      </c>
      <c r="G30" s="13">
        <v>24.49</v>
      </c>
      <c r="H30" s="17">
        <f t="shared" si="1"/>
        <v>0.48979999999999996</v>
      </c>
      <c r="I30" s="13">
        <v>0.83</v>
      </c>
      <c r="J30" s="13">
        <v>38</v>
      </c>
      <c r="K30" s="17">
        <v>3.6378954434734778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5"/>
    </row>
    <row r="31" spans="1:31" s="4" customFormat="1" ht="15.75" customHeight="1" x14ac:dyDescent="0.2">
      <c r="A31" s="13" t="s">
        <v>83</v>
      </c>
      <c r="B31" s="13">
        <v>20</v>
      </c>
      <c r="C31" s="13" t="s">
        <v>84</v>
      </c>
      <c r="D31" s="13" t="s">
        <v>59</v>
      </c>
      <c r="E31" s="13">
        <v>35.499277999999997</v>
      </c>
      <c r="F31" s="20">
        <v>-120.839528</v>
      </c>
      <c r="G31" s="13">
        <v>25.375</v>
      </c>
      <c r="H31" s="17">
        <f t="shared" si="1"/>
        <v>0.50750000000000006</v>
      </c>
      <c r="I31" s="13">
        <v>0.70499999999999996</v>
      </c>
      <c r="J31" s="13">
        <v>56</v>
      </c>
      <c r="K31" s="17">
        <v>1.8024835102323997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5"/>
    </row>
    <row r="32" spans="1:31" s="4" customFormat="1" ht="15.75" customHeight="1" x14ac:dyDescent="0.2">
      <c r="A32" s="13" t="s">
        <v>85</v>
      </c>
      <c r="B32" s="13">
        <v>20</v>
      </c>
      <c r="C32" s="13" t="s">
        <v>86</v>
      </c>
      <c r="D32" s="13" t="s">
        <v>87</v>
      </c>
      <c r="E32" s="13">
        <v>35.302416999999998</v>
      </c>
      <c r="F32" s="20">
        <v>-120.697722</v>
      </c>
      <c r="G32" s="13">
        <v>26.38</v>
      </c>
      <c r="H32" s="17">
        <f t="shared" si="1"/>
        <v>0.52759999999999996</v>
      </c>
      <c r="I32" s="13">
        <v>1.03</v>
      </c>
      <c r="J32" s="13">
        <v>33</v>
      </c>
      <c r="K32" s="17">
        <v>3.8086997389653554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5"/>
    </row>
    <row r="33" spans="1:31" s="4" customFormat="1" ht="15.75" customHeight="1" x14ac:dyDescent="0.2">
      <c r="A33" s="13" t="s">
        <v>88</v>
      </c>
      <c r="B33" s="13">
        <v>20</v>
      </c>
      <c r="C33" s="13" t="s">
        <v>89</v>
      </c>
      <c r="D33" s="13" t="s">
        <v>80</v>
      </c>
      <c r="E33" s="13">
        <v>35.335531000000003</v>
      </c>
      <c r="F33" s="20">
        <v>-120.787119</v>
      </c>
      <c r="G33" s="13">
        <v>26.43</v>
      </c>
      <c r="H33" s="17">
        <f t="shared" si="1"/>
        <v>0.52859999999999996</v>
      </c>
      <c r="I33" s="13">
        <v>1.01</v>
      </c>
      <c r="J33" s="13">
        <v>38</v>
      </c>
      <c r="K33" s="17">
        <v>4.4983837857167668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5"/>
    </row>
    <row r="34" spans="1:31" s="4" customFormat="1" ht="15.75" customHeight="1" x14ac:dyDescent="0.2">
      <c r="A34" s="13" t="s">
        <v>90</v>
      </c>
      <c r="B34" s="13">
        <v>20</v>
      </c>
      <c r="C34" s="13" t="s">
        <v>91</v>
      </c>
      <c r="D34" s="13" t="s">
        <v>80</v>
      </c>
      <c r="E34" s="13">
        <v>35.575186000000002</v>
      </c>
      <c r="F34" s="20">
        <v>-121.073342</v>
      </c>
      <c r="G34" s="13">
        <v>26.98</v>
      </c>
      <c r="H34" s="17">
        <f>0.02*G34</f>
        <v>0.53959999999999997</v>
      </c>
      <c r="I34" s="13">
        <v>1.1399999999999999</v>
      </c>
      <c r="J34" s="13">
        <v>53</v>
      </c>
      <c r="K34" s="17">
        <v>2.81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5"/>
    </row>
    <row r="35" spans="1:31" s="1" customFormat="1" ht="15.75" customHeight="1" x14ac:dyDescent="0.15">
      <c r="E35" s="6"/>
    </row>
    <row r="36" spans="1:31" s="1" customFormat="1" ht="15" customHeight="1" x14ac:dyDescent="0.2"/>
    <row r="37" spans="1:31" s="1" customFormat="1" ht="15" customHeight="1" x14ac:dyDescent="0.2"/>
    <row r="38" spans="1:31" s="1" customFormat="1" ht="15" customHeight="1" x14ac:dyDescent="0.2"/>
    <row r="39" spans="1:31" s="1" customFormat="1" ht="15" customHeight="1" x14ac:dyDescent="0.2"/>
    <row r="40" spans="1:31" s="1" customFormat="1" ht="15" customHeight="1" x14ac:dyDescent="0.2">
      <c r="F40" s="7"/>
    </row>
    <row r="41" spans="1:31" s="1" customFormat="1" ht="15" customHeight="1" x14ac:dyDescent="0.2"/>
    <row r="42" spans="1:31" s="1" customFormat="1" ht="15" customHeight="1" x14ac:dyDescent="0.2"/>
    <row r="43" spans="1:31" s="1" customFormat="1" ht="15" customHeight="1" x14ac:dyDescent="0.2"/>
    <row r="44" spans="1:31" s="1" customFormat="1" ht="15" customHeight="1" x14ac:dyDescent="0.2"/>
    <row r="45" spans="1:31" s="1" customFormat="1" ht="15" customHeight="1" x14ac:dyDescent="0.2"/>
    <row r="46" spans="1:31" s="1" customFormat="1" ht="15" customHeight="1" x14ac:dyDescent="0.2"/>
    <row r="47" spans="1:31" s="1" customFormat="1" ht="15" customHeight="1" x14ac:dyDescent="0.2"/>
    <row r="48" spans="1:31" s="1" customFormat="1" ht="15" customHeight="1" x14ac:dyDescent="0.2"/>
    <row r="49" s="1" customFormat="1" ht="15" customHeight="1" x14ac:dyDescent="0.2"/>
    <row r="50" s="1" customFormat="1" ht="15" customHeight="1" x14ac:dyDescent="0.2"/>
    <row r="51" s="1" customFormat="1" ht="15" customHeight="1" x14ac:dyDescent="0.2"/>
    <row r="52" s="1" customFormat="1" ht="15" customHeight="1" x14ac:dyDescent="0.2"/>
    <row r="53" s="1" customFormat="1" ht="15" customHeight="1" x14ac:dyDescent="0.2"/>
    <row r="54" s="1" customFormat="1" ht="15.75" customHeight="1" x14ac:dyDescent="0.2"/>
    <row r="55" s="1" customFormat="1" ht="15.75" customHeight="1" x14ac:dyDescent="0.2"/>
    <row r="56" s="1" customFormat="1" ht="15.75" customHeight="1" x14ac:dyDescent="0.2"/>
    <row r="57" s="1" customFormat="1" ht="15.75" customHeight="1" x14ac:dyDescent="0.2"/>
    <row r="58" s="1" customFormat="1" ht="15.75" customHeight="1" x14ac:dyDescent="0.2"/>
    <row r="59" s="1" customFormat="1" ht="15.75" customHeight="1" x14ac:dyDescent="0.2"/>
    <row r="60" s="1" customFormat="1" ht="15.75" customHeight="1" x14ac:dyDescent="0.2"/>
    <row r="61" s="1" customFormat="1" ht="15.75" customHeight="1" x14ac:dyDescent="0.2"/>
    <row r="62" s="1" customFormat="1" ht="15.75" customHeight="1" x14ac:dyDescent="0.2"/>
    <row r="63" s="1" customFormat="1" ht="15.75" customHeight="1" x14ac:dyDescent="0.2"/>
    <row r="64" s="1" customFormat="1" ht="15.75" customHeight="1" x14ac:dyDescent="0.2"/>
    <row r="65" s="1" customFormat="1" ht="15.75" customHeight="1" x14ac:dyDescent="0.2"/>
    <row r="66" s="1" customFormat="1" ht="15.75" customHeight="1" x14ac:dyDescent="0.2"/>
    <row r="67" s="1" customFormat="1" ht="15.75" customHeight="1" x14ac:dyDescent="0.2"/>
    <row r="68" s="1" customFormat="1" ht="15.75" customHeight="1" x14ac:dyDescent="0.2"/>
    <row r="69" s="1" customFormat="1" ht="15.75" customHeight="1" x14ac:dyDescent="0.2"/>
    <row r="70" s="1" customFormat="1" ht="15.75" customHeight="1" x14ac:dyDescent="0.2"/>
    <row r="71" s="1" customFormat="1" ht="15.75" customHeight="1" x14ac:dyDescent="0.2"/>
    <row r="72" s="1" customFormat="1" ht="15.75" customHeight="1" x14ac:dyDescent="0.2"/>
    <row r="73" s="1" customFormat="1" ht="15.75" customHeight="1" x14ac:dyDescent="0.2"/>
    <row r="74" s="1" customFormat="1" ht="15.75" customHeight="1" x14ac:dyDescent="0.2"/>
    <row r="75" s="1" customFormat="1" ht="15.75" customHeight="1" x14ac:dyDescent="0.2"/>
    <row r="76" s="1" customFormat="1" ht="15.75" customHeight="1" x14ac:dyDescent="0.2"/>
    <row r="77" s="1" customFormat="1" ht="15.75" customHeight="1" x14ac:dyDescent="0.2"/>
    <row r="78" s="1" customFormat="1" ht="15.75" customHeight="1" x14ac:dyDescent="0.2"/>
    <row r="79" s="1" customFormat="1" ht="15.75" customHeight="1" x14ac:dyDescent="0.2"/>
    <row r="80" s="1" customFormat="1" ht="15.75" customHeight="1" x14ac:dyDescent="0.2"/>
    <row r="81" s="1" customFormat="1" ht="15.75" customHeight="1" x14ac:dyDescent="0.2"/>
    <row r="82" s="1" customFormat="1" ht="15.75" customHeight="1" x14ac:dyDescent="0.2"/>
    <row r="83" s="1" customFormat="1" ht="15.75" customHeight="1" x14ac:dyDescent="0.2"/>
    <row r="84" s="1" customFormat="1" ht="15.75" customHeight="1" x14ac:dyDescent="0.2"/>
    <row r="85" s="1" customFormat="1" ht="15.75" customHeight="1" x14ac:dyDescent="0.2"/>
    <row r="86" s="1" customFormat="1" ht="15.75" customHeight="1" x14ac:dyDescent="0.2"/>
    <row r="87" s="1" customFormat="1" ht="15.75" customHeight="1" x14ac:dyDescent="0.2"/>
    <row r="88" s="1" customFormat="1" ht="15.75" customHeight="1" x14ac:dyDescent="0.2"/>
    <row r="89" s="1" customFormat="1" ht="15.75" customHeight="1" x14ac:dyDescent="0.2"/>
    <row r="90" s="1" customFormat="1" ht="15.75" customHeight="1" x14ac:dyDescent="0.2"/>
    <row r="91" s="1" customFormat="1" ht="15.75" customHeight="1" x14ac:dyDescent="0.2"/>
    <row r="92" s="1" customFormat="1" ht="15.75" customHeight="1" x14ac:dyDescent="0.2"/>
    <row r="93" s="1" customFormat="1" ht="15.75" customHeight="1" x14ac:dyDescent="0.2"/>
    <row r="94" s="1" customFormat="1" ht="15.75" customHeight="1" x14ac:dyDescent="0.2"/>
    <row r="95" s="1" customFormat="1" ht="15.75" customHeight="1" x14ac:dyDescent="0.2"/>
    <row r="96" s="1" customFormat="1" ht="15.75" customHeight="1" x14ac:dyDescent="0.2"/>
    <row r="97" s="1" customFormat="1" ht="15.75" customHeight="1" x14ac:dyDescent="0.2"/>
    <row r="98" s="1" customFormat="1" ht="15.75" customHeight="1" x14ac:dyDescent="0.2"/>
    <row r="99" s="1" customFormat="1" ht="15.75" customHeight="1" x14ac:dyDescent="0.2"/>
    <row r="100" s="1" customFormat="1" ht="15.75" customHeight="1" x14ac:dyDescent="0.2"/>
    <row r="101" s="1" customFormat="1" ht="15.75" customHeight="1" x14ac:dyDescent="0.2"/>
    <row r="102" s="1" customFormat="1" ht="15.75" customHeight="1" x14ac:dyDescent="0.2"/>
    <row r="103" s="1" customFormat="1" ht="15.75" customHeight="1" x14ac:dyDescent="0.2"/>
    <row r="104" s="1" customFormat="1" ht="15.75" customHeight="1" x14ac:dyDescent="0.2"/>
    <row r="105" s="1" customFormat="1" ht="15.75" customHeight="1" x14ac:dyDescent="0.2"/>
    <row r="106" s="1" customFormat="1" ht="15.75" customHeight="1" x14ac:dyDescent="0.2"/>
    <row r="107" s="1" customFormat="1" ht="15.75" customHeight="1" x14ac:dyDescent="0.2"/>
    <row r="108" s="1" customFormat="1" ht="15.75" customHeight="1" x14ac:dyDescent="0.2"/>
    <row r="109" s="1" customFormat="1" ht="15.75" customHeight="1" x14ac:dyDescent="0.2"/>
    <row r="110" s="1" customFormat="1" ht="15.75" customHeight="1" x14ac:dyDescent="0.2"/>
    <row r="111" s="1" customFormat="1" ht="15.75" customHeight="1" x14ac:dyDescent="0.2"/>
    <row r="112" s="1" customFormat="1" ht="15.75" customHeight="1" x14ac:dyDescent="0.2"/>
    <row r="113" s="1" customFormat="1" ht="15.75" customHeight="1" x14ac:dyDescent="0.2"/>
    <row r="114" s="1" customFormat="1" ht="15.75" customHeight="1" x14ac:dyDescent="0.2"/>
    <row r="115" s="1" customFormat="1" ht="15.75" customHeight="1" x14ac:dyDescent="0.2"/>
    <row r="116" s="1" customFormat="1" ht="15.75" customHeight="1" x14ac:dyDescent="0.2"/>
    <row r="117" s="1" customFormat="1" ht="15.75" customHeight="1" x14ac:dyDescent="0.2"/>
    <row r="118" s="1" customFormat="1" ht="15.75" customHeight="1" x14ac:dyDescent="0.2"/>
    <row r="119" s="1" customFormat="1" ht="15.75" customHeight="1" x14ac:dyDescent="0.2"/>
    <row r="120" s="1" customFormat="1" ht="15.75" customHeight="1" x14ac:dyDescent="0.2"/>
    <row r="121" s="1" customFormat="1" ht="15.75" customHeight="1" x14ac:dyDescent="0.2"/>
    <row r="122" s="1" customFormat="1" ht="15.75" customHeight="1" x14ac:dyDescent="0.2"/>
    <row r="123" s="1" customFormat="1" ht="15.75" customHeight="1" x14ac:dyDescent="0.2"/>
    <row r="124" s="1" customFormat="1" ht="15.75" customHeight="1" x14ac:dyDescent="0.2"/>
    <row r="125" s="1" customFormat="1" ht="15.75" customHeight="1" x14ac:dyDescent="0.2"/>
    <row r="126" s="1" customFormat="1" ht="15.75" customHeight="1" x14ac:dyDescent="0.2"/>
    <row r="127" s="1" customFormat="1" ht="15.75" customHeight="1" x14ac:dyDescent="0.2"/>
    <row r="128" s="1" customFormat="1" ht="15.75" customHeight="1" x14ac:dyDescent="0.2"/>
    <row r="129" s="1" customFormat="1" ht="15.75" customHeight="1" x14ac:dyDescent="0.2"/>
    <row r="130" s="1" customFormat="1" ht="15.75" customHeight="1" x14ac:dyDescent="0.2"/>
    <row r="131" s="1" customFormat="1" ht="15.75" customHeight="1" x14ac:dyDescent="0.2"/>
    <row r="132" s="1" customFormat="1" ht="15.75" customHeight="1" x14ac:dyDescent="0.2"/>
    <row r="133" s="1" customFormat="1" ht="15.75" customHeight="1" x14ac:dyDescent="0.2"/>
    <row r="134" s="1" customFormat="1" ht="15.75" customHeight="1" x14ac:dyDescent="0.2"/>
    <row r="135" s="1" customFormat="1" ht="15.75" customHeight="1" x14ac:dyDescent="0.2"/>
    <row r="136" s="1" customFormat="1" ht="15.75" customHeight="1" x14ac:dyDescent="0.2"/>
    <row r="137" s="1" customFormat="1" ht="15.75" customHeight="1" x14ac:dyDescent="0.2"/>
    <row r="138" s="1" customFormat="1" ht="15.75" customHeight="1" x14ac:dyDescent="0.2"/>
    <row r="139" s="1" customFormat="1" ht="15.75" customHeight="1" x14ac:dyDescent="0.2"/>
    <row r="140" s="1" customFormat="1" ht="15.75" customHeight="1" x14ac:dyDescent="0.2"/>
    <row r="141" s="1" customFormat="1" ht="15.75" customHeight="1" x14ac:dyDescent="0.2"/>
    <row r="142" s="1" customFormat="1" ht="15.75" customHeight="1" x14ac:dyDescent="0.2"/>
    <row r="143" s="1" customFormat="1" ht="15.75" customHeight="1" x14ac:dyDescent="0.2"/>
    <row r="144" s="1" customFormat="1" ht="15.75" customHeight="1" x14ac:dyDescent="0.2"/>
    <row r="145" s="1" customFormat="1" ht="15.75" customHeight="1" x14ac:dyDescent="0.2"/>
    <row r="146" s="1" customFormat="1" ht="15.75" customHeight="1" x14ac:dyDescent="0.2"/>
    <row r="147" s="1" customFormat="1" ht="15.75" customHeight="1" x14ac:dyDescent="0.2"/>
    <row r="148" s="1" customFormat="1" ht="15.75" customHeight="1" x14ac:dyDescent="0.2"/>
    <row r="149" s="1" customFormat="1" ht="15.75" customHeight="1" x14ac:dyDescent="0.2"/>
    <row r="150" s="1" customFormat="1" ht="15.75" customHeight="1" x14ac:dyDescent="0.2"/>
    <row r="151" s="1" customFormat="1" ht="15.75" customHeight="1" x14ac:dyDescent="0.2"/>
    <row r="152" s="1" customFormat="1" ht="15.75" customHeight="1" x14ac:dyDescent="0.2"/>
    <row r="153" s="1" customFormat="1" ht="15.75" customHeight="1" x14ac:dyDescent="0.2"/>
    <row r="154" s="1" customFormat="1" ht="15.75" customHeight="1" x14ac:dyDescent="0.2"/>
    <row r="155" s="1" customFormat="1" ht="15.75" customHeight="1" x14ac:dyDescent="0.2"/>
    <row r="156" s="1" customFormat="1" ht="15.75" customHeight="1" x14ac:dyDescent="0.2"/>
    <row r="157" s="1" customFormat="1" ht="15.75" customHeight="1" x14ac:dyDescent="0.2"/>
    <row r="158" s="1" customFormat="1" ht="15.75" customHeight="1" x14ac:dyDescent="0.2"/>
    <row r="159" s="1" customFormat="1" ht="15.75" customHeight="1" x14ac:dyDescent="0.2"/>
    <row r="160" s="1" customFormat="1" ht="15.75" customHeight="1" x14ac:dyDescent="0.2"/>
    <row r="161" s="1" customFormat="1" ht="15.75" customHeight="1" x14ac:dyDescent="0.2"/>
    <row r="162" s="1" customFormat="1" ht="15.75" customHeight="1" x14ac:dyDescent="0.2"/>
    <row r="163" s="1" customFormat="1" ht="15.75" customHeight="1" x14ac:dyDescent="0.2"/>
    <row r="164" s="1" customFormat="1" ht="15.75" customHeight="1" x14ac:dyDescent="0.2"/>
    <row r="165" s="1" customFormat="1" ht="15.75" customHeight="1" x14ac:dyDescent="0.2"/>
    <row r="166" s="1" customFormat="1" ht="15.75" customHeight="1" x14ac:dyDescent="0.2"/>
    <row r="167" s="1" customFormat="1" ht="15.75" customHeight="1" x14ac:dyDescent="0.2"/>
    <row r="168" s="1" customFormat="1" ht="15.75" customHeight="1" x14ac:dyDescent="0.2"/>
    <row r="169" s="1" customFormat="1" ht="15.75" customHeight="1" x14ac:dyDescent="0.2"/>
    <row r="170" s="1" customFormat="1" ht="15.75" customHeight="1" x14ac:dyDescent="0.2"/>
    <row r="171" s="1" customFormat="1" ht="15.75" customHeight="1" x14ac:dyDescent="0.2"/>
    <row r="172" s="1" customFormat="1" ht="15.75" customHeight="1" x14ac:dyDescent="0.2"/>
    <row r="173" s="1" customFormat="1" ht="15.75" customHeight="1" x14ac:dyDescent="0.2"/>
    <row r="174" s="1" customFormat="1" ht="15.75" customHeight="1" x14ac:dyDescent="0.2"/>
    <row r="175" s="1" customFormat="1" ht="15.75" customHeight="1" x14ac:dyDescent="0.2"/>
    <row r="176" s="1" customFormat="1" ht="15.75" customHeight="1" x14ac:dyDescent="0.2"/>
    <row r="177" s="1" customFormat="1" ht="15.75" customHeight="1" x14ac:dyDescent="0.2"/>
    <row r="178" s="1" customFormat="1" ht="15.75" customHeight="1" x14ac:dyDescent="0.2"/>
    <row r="179" s="1" customFormat="1" ht="15.75" customHeight="1" x14ac:dyDescent="0.2"/>
    <row r="180" s="1" customFormat="1" ht="15.75" customHeight="1" x14ac:dyDescent="0.2"/>
    <row r="181" s="1" customFormat="1" ht="15.75" customHeight="1" x14ac:dyDescent="0.2"/>
    <row r="182" s="1" customFormat="1" ht="15.75" customHeight="1" x14ac:dyDescent="0.2"/>
    <row r="183" s="1" customFormat="1" ht="15.75" customHeight="1" x14ac:dyDescent="0.2"/>
    <row r="184" s="1" customFormat="1" ht="15.75" customHeight="1" x14ac:dyDescent="0.2"/>
    <row r="185" s="1" customFormat="1" ht="15.75" customHeight="1" x14ac:dyDescent="0.2"/>
    <row r="186" s="1" customFormat="1" ht="15.75" customHeight="1" x14ac:dyDescent="0.2"/>
    <row r="187" s="1" customFormat="1" ht="15.75" customHeight="1" x14ac:dyDescent="0.2"/>
    <row r="188" s="1" customFormat="1" ht="15.75" customHeight="1" x14ac:dyDescent="0.2"/>
    <row r="189" s="1" customFormat="1" ht="15.75" customHeight="1" x14ac:dyDescent="0.2"/>
    <row r="190" s="1" customFormat="1" ht="15.75" customHeight="1" x14ac:dyDescent="0.2"/>
    <row r="191" s="1" customFormat="1" ht="15.75" customHeight="1" x14ac:dyDescent="0.2"/>
    <row r="192" s="1" customFormat="1" ht="15.75" customHeight="1" x14ac:dyDescent="0.2"/>
    <row r="193" s="1" customFormat="1" ht="15.75" customHeight="1" x14ac:dyDescent="0.2"/>
    <row r="194" s="1" customFormat="1" ht="15.75" customHeight="1" x14ac:dyDescent="0.2"/>
    <row r="195" s="1" customFormat="1" ht="15.75" customHeight="1" x14ac:dyDescent="0.2"/>
    <row r="196" s="1" customFormat="1" ht="15.75" customHeight="1" x14ac:dyDescent="0.2"/>
    <row r="197" s="1" customFormat="1" ht="15.75" customHeight="1" x14ac:dyDescent="0.2"/>
    <row r="198" s="1" customFormat="1" ht="15.75" customHeight="1" x14ac:dyDescent="0.2"/>
    <row r="199" s="1" customFormat="1" ht="15.75" customHeight="1" x14ac:dyDescent="0.2"/>
    <row r="200" s="1" customFormat="1" ht="15.75" customHeight="1" x14ac:dyDescent="0.2"/>
    <row r="201" s="1" customFormat="1" ht="15.75" customHeight="1" x14ac:dyDescent="0.2"/>
    <row r="202" s="1" customFormat="1" ht="15.75" customHeight="1" x14ac:dyDescent="0.2"/>
    <row r="203" s="1" customFormat="1" ht="15.75" customHeight="1" x14ac:dyDescent="0.2"/>
    <row r="204" s="1" customFormat="1" ht="15.75" customHeight="1" x14ac:dyDescent="0.2"/>
    <row r="205" s="1" customFormat="1" ht="15.75" customHeight="1" x14ac:dyDescent="0.2"/>
    <row r="206" s="1" customFormat="1" ht="15.75" customHeight="1" x14ac:dyDescent="0.2"/>
    <row r="207" s="1" customFormat="1" ht="15.75" customHeight="1" x14ac:dyDescent="0.2"/>
    <row r="208" s="1" customFormat="1" ht="15.75" customHeight="1" x14ac:dyDescent="0.2"/>
    <row r="209" s="1" customFormat="1" ht="15.75" customHeight="1" x14ac:dyDescent="0.2"/>
    <row r="210" s="1" customFormat="1" ht="15.75" customHeight="1" x14ac:dyDescent="0.2"/>
    <row r="211" s="1" customFormat="1" ht="15.75" customHeight="1" x14ac:dyDescent="0.2"/>
    <row r="212" s="1" customFormat="1" ht="15.75" customHeight="1" x14ac:dyDescent="0.2"/>
    <row r="213" s="1" customFormat="1" ht="15.75" customHeight="1" x14ac:dyDescent="0.2"/>
    <row r="214" s="1" customFormat="1" ht="15.75" customHeight="1" x14ac:dyDescent="0.2"/>
    <row r="215" s="1" customFormat="1" ht="15.75" customHeight="1" x14ac:dyDescent="0.2"/>
    <row r="216" s="1" customFormat="1" ht="15.75" customHeight="1" x14ac:dyDescent="0.2"/>
    <row r="217" s="1" customFormat="1" ht="15.75" customHeight="1" x14ac:dyDescent="0.2"/>
    <row r="218" s="1" customFormat="1" ht="15.75" customHeight="1" x14ac:dyDescent="0.2"/>
    <row r="219" s="1" customFormat="1" ht="15.75" customHeight="1" x14ac:dyDescent="0.2"/>
    <row r="220" s="1" customFormat="1" ht="15.75" customHeight="1" x14ac:dyDescent="0.2"/>
    <row r="221" s="1" customFormat="1" ht="15.75" customHeight="1" x14ac:dyDescent="0.2"/>
    <row r="222" s="1" customFormat="1" ht="15.75" customHeight="1" x14ac:dyDescent="0.2"/>
    <row r="223" s="1" customFormat="1" ht="15.75" customHeight="1" x14ac:dyDescent="0.2"/>
    <row r="224" s="1" customFormat="1" ht="15.75" customHeight="1" x14ac:dyDescent="0.2"/>
    <row r="225" spans="11:31" s="1" customFormat="1" ht="15.75" customHeight="1" x14ac:dyDescent="0.2"/>
    <row r="226" spans="11:31" s="1" customFormat="1" ht="15.75" customHeight="1" x14ac:dyDescent="0.2"/>
    <row r="227" spans="11:31" s="10" customFormat="1" ht="15.75" customHeight="1" x14ac:dyDescent="0.2">
      <c r="K227" s="8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9"/>
    </row>
    <row r="228" spans="11:31" ht="15.75" customHeight="1" x14ac:dyDescent="0.2"/>
    <row r="229" spans="11:31" ht="15.75" customHeight="1" x14ac:dyDescent="0.2"/>
    <row r="230" spans="11:31" ht="15.75" customHeight="1" x14ac:dyDescent="0.2"/>
    <row r="231" spans="11:31" ht="15.75" customHeight="1" x14ac:dyDescent="0.2"/>
    <row r="232" spans="11:31" ht="15.75" customHeight="1" x14ac:dyDescent="0.2"/>
    <row r="233" spans="11:31" ht="15.75" customHeight="1" x14ac:dyDescent="0.2"/>
    <row r="234" spans="11:31" ht="15.75" customHeight="1" x14ac:dyDescent="0.2"/>
    <row r="235" spans="11:31" ht="15.75" customHeight="1" x14ac:dyDescent="0.2"/>
    <row r="236" spans="11:31" ht="15.75" customHeight="1" x14ac:dyDescent="0.2"/>
    <row r="237" spans="11:31" ht="15.75" customHeight="1" x14ac:dyDescent="0.2"/>
    <row r="238" spans="11:31" ht="15.75" customHeight="1" x14ac:dyDescent="0.2"/>
    <row r="239" spans="11:31" ht="15.75" customHeight="1" x14ac:dyDescent="0.2"/>
    <row r="240" spans="11:3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Anttila  Eliel Simpson</dc:creator>
  <cp:lastModifiedBy>Anttila  Eliel Simpson</cp:lastModifiedBy>
  <dcterms:created xsi:type="dcterms:W3CDTF">2024-10-18T15:25:30Z</dcterms:created>
  <dcterms:modified xsi:type="dcterms:W3CDTF">2025-10-27T13:14:55Z</dcterms:modified>
</cp:coreProperties>
</file>