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acombe/Desktop/Leçon Agrégation/PHYSIQUE/Leçon 20 Réseaux/"/>
    </mc:Choice>
  </mc:AlternateContent>
  <xr:revisionPtr revIDLastSave="0" documentId="13_ncr:1_{CBB61D84-6697-5449-8394-F154A97B9B3D}" xr6:coauthVersionLast="47" xr6:coauthVersionMax="47" xr10:uidLastSave="{00000000-0000-0000-0000-000000000000}"/>
  <bookViews>
    <workbookView xWindow="0" yWindow="0" windowWidth="25600" windowHeight="16000" xr2:uid="{38646E22-933B-7B4C-BA5B-815C835B68B7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6" i="1"/>
  <c r="E15" i="1" s="1"/>
  <c r="C22" i="1" s="1"/>
  <c r="C23" i="1" s="1"/>
</calcChain>
</file>

<file path=xl/sharedStrings.xml><?xml version="1.0" encoding="utf-8"?>
<sst xmlns="http://schemas.openxmlformats.org/spreadsheetml/2006/main" count="17" uniqueCount="17">
  <si>
    <t>L</t>
  </si>
  <si>
    <t>a</t>
  </si>
  <si>
    <t>a théorique</t>
  </si>
  <si>
    <t>DVD</t>
  </si>
  <si>
    <t>pas théorique  CD</t>
  </si>
  <si>
    <t>L (m)</t>
  </si>
  <si>
    <t>D (m)</t>
  </si>
  <si>
    <t>lambda (m)</t>
  </si>
  <si>
    <t>a (m)</t>
  </si>
  <si>
    <t>Incertitude</t>
  </si>
  <si>
    <t>R2</t>
  </si>
  <si>
    <t>R1</t>
  </si>
  <si>
    <t>m</t>
  </si>
  <si>
    <t xml:space="preserve">Détermination de la longueur totale  du sillon </t>
  </si>
  <si>
    <t>Bien cohérent avec le document</t>
  </si>
  <si>
    <t>..</t>
  </si>
  <si>
    <t>Montecarlo à ajuster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</si>
</sst>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E+00"/>
  </numFmts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11" fontId="0" fillId="0" borderId="0" xfId="0" applyNumberFormat="1"/>
    <xf numFmtId="169" fontId="0" fillId="0" borderId="0" xfId="0" applyNumberFormat="1"/>
    <xf numFmtId="0" fontId="2" fillId="0" borderId="0" xfId="0" applyFont="1" applyAlignment="1">
      <alignment horizontal="right" wrapText="1"/>
    </xf>
    <xf numFmtId="169" fontId="3" fillId="0" borderId="0" xfId="0" applyNumberFormat="1" applyFont="1"/>
    <xf numFmtId="0" fontId="4" fillId="0" borderId="0" xfId="0" applyFont="1"/>
    <xf numFmtId="169" fontId="1" fillId="0" borderId="0" xfId="0" applyNumberFormat="1" applyFont="1"/>
    <xf numFmtId="0" fontId="1" fillId="0" borderId="0" xfId="0" applyFont="1"/>
    <xf numFmtId="169" fontId="0" fillId="2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50800</xdr:colOff>
      <xdr:row>0</xdr:row>
      <xdr:rowOff>165100</xdr:rowOff>
    </xdr:from>
    <xdr:to>
      <xdr:col>9</xdr:col>
      <xdr:colOff>698500</xdr:colOff>
      <xdr:row>4</xdr:row>
      <xdr:rowOff>190500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7648330A-9046-5105-4041-273544E529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7600" y="165100"/>
          <a:ext cx="2298700" cy="939800"/>
        </a:xfrm>
        <a:prstGeom prst="rect">
          <a:avLst/>
        </a:prstGeom>
      </xdr:spPr>
    </xdr:pic>
    <xdr:clientData/>
  </xdr:twoCellAnchor>
  <xdr:twoCellAnchor editAs="oneCell">
    <xdr:from>
      <xdr:col>4</xdr:col>
      <xdr:colOff>304800</xdr:colOff>
      <xdr:row>19</xdr:row>
      <xdr:rowOff>50800</xdr:rowOff>
    </xdr:from>
    <xdr:to>
      <xdr:col>8</xdr:col>
      <xdr:colOff>584200</xdr:colOff>
      <xdr:row>20</xdr:row>
      <xdr:rowOff>177800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A0D0E986-A727-65A3-260A-573430F69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6800" y="4025900"/>
          <a:ext cx="4127500" cy="33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69D63-AA1C-0B43-A1E4-553D88868064}">
  <dimension ref="A1:O23"/>
  <sheetViews>
    <sheetView tabSelected="1" workbookViewId="0">
      <selection activeCell="G17" sqref="G17"/>
    </sheetView>
  </sheetViews>
  <sheetFormatPr baseColWidth="10" defaultRowHeight="16" x14ac:dyDescent="0.2"/>
  <cols>
    <col min="5" max="5" width="18" customWidth="1"/>
  </cols>
  <sheetData>
    <row r="1" spans="2:15" ht="24" x14ac:dyDescent="0.3">
      <c r="B1" s="6" t="s">
        <v>3</v>
      </c>
    </row>
    <row r="2" spans="2:15" x14ac:dyDescent="0.2">
      <c r="E2" t="s">
        <v>4</v>
      </c>
      <c r="F2" t="s">
        <v>15</v>
      </c>
    </row>
    <row r="3" spans="2:15" x14ac:dyDescent="0.2">
      <c r="E3" t="s">
        <v>2</v>
      </c>
    </row>
    <row r="5" spans="2:15" ht="17" x14ac:dyDescent="0.2">
      <c r="B5" s="1" t="s">
        <v>5</v>
      </c>
      <c r="C5" s="1" t="s">
        <v>6</v>
      </c>
      <c r="D5" s="1" t="s">
        <v>7</v>
      </c>
      <c r="E5" s="4" t="s">
        <v>8</v>
      </c>
    </row>
    <row r="6" spans="2:15" x14ac:dyDescent="0.2">
      <c r="B6" s="2">
        <v>8.5000000000000006E-2</v>
      </c>
      <c r="C6">
        <v>0.1</v>
      </c>
      <c r="D6" s="2">
        <v>6.3499999999999996E-7</v>
      </c>
      <c r="E6" s="3">
        <f>2*D6*SQRT((B6/2)^2+C6^2)/B6</f>
        <v>1.6234569730216428E-6</v>
      </c>
    </row>
    <row r="7" spans="2:15" x14ac:dyDescent="0.2">
      <c r="B7" s="2">
        <v>0.125</v>
      </c>
      <c r="C7">
        <v>0.15</v>
      </c>
      <c r="D7" s="2">
        <v>6.3499999999999996E-7</v>
      </c>
      <c r="E7" s="3">
        <f t="shared" ref="E7:E14" si="0">2*D7*SQRT((B7/2)^2+C7^2)/B7</f>
        <v>1.6509999999999999E-6</v>
      </c>
    </row>
    <row r="8" spans="2:15" x14ac:dyDescent="0.2">
      <c r="B8">
        <v>0.13</v>
      </c>
      <c r="C8">
        <v>0.16</v>
      </c>
      <c r="D8" s="2">
        <v>6.3499999999999996E-7</v>
      </c>
      <c r="E8" s="3">
        <f t="shared" si="0"/>
        <v>1.6871379515189684E-6</v>
      </c>
    </row>
    <row r="9" spans="2:15" x14ac:dyDescent="0.2">
      <c r="B9">
        <v>0.13400000000000001</v>
      </c>
      <c r="C9">
        <v>0.16500000000000001</v>
      </c>
      <c r="D9" s="2">
        <v>6.3499999999999996E-7</v>
      </c>
      <c r="E9" s="3">
        <f t="shared" si="0"/>
        <v>1.6878134115696701E-6</v>
      </c>
      <c r="N9" s="2"/>
      <c r="O9" s="2"/>
    </row>
    <row r="10" spans="2:15" x14ac:dyDescent="0.2">
      <c r="B10">
        <v>0.13900000000000001</v>
      </c>
      <c r="C10">
        <v>0.17</v>
      </c>
      <c r="D10" s="2">
        <v>6.3499999999999996E-7</v>
      </c>
      <c r="E10" s="3">
        <f t="shared" si="0"/>
        <v>1.6780260582145305E-6</v>
      </c>
      <c r="N10" s="2"/>
      <c r="O10" s="2"/>
    </row>
    <row r="11" spans="2:15" x14ac:dyDescent="0.2">
      <c r="B11">
        <v>0.14299999999999999</v>
      </c>
      <c r="C11">
        <v>0.17499999999999999</v>
      </c>
      <c r="D11" s="2">
        <v>6.3499999999999996E-7</v>
      </c>
      <c r="E11" s="3">
        <f t="shared" si="0"/>
        <v>1.6789132192522169E-6</v>
      </c>
      <c r="N11" s="2"/>
      <c r="O11" s="2"/>
    </row>
    <row r="12" spans="2:15" x14ac:dyDescent="0.2">
      <c r="B12">
        <v>0.14699999999999999</v>
      </c>
      <c r="C12">
        <v>0.18</v>
      </c>
      <c r="D12" s="2">
        <v>6.3499999999999996E-7</v>
      </c>
      <c r="E12" s="3">
        <f t="shared" si="0"/>
        <v>1.679752171408361E-6</v>
      </c>
      <c r="N12" s="2"/>
      <c r="O12" s="2"/>
    </row>
    <row r="13" spans="2:15" x14ac:dyDescent="0.2">
      <c r="B13">
        <v>0.152</v>
      </c>
      <c r="C13">
        <v>0.185</v>
      </c>
      <c r="D13" s="2">
        <v>6.3499999999999996E-7</v>
      </c>
      <c r="E13" s="3">
        <f t="shared" si="0"/>
        <v>1.6710735196062926E-6</v>
      </c>
      <c r="N13" s="2"/>
      <c r="O13" s="2"/>
    </row>
    <row r="14" spans="2:15" x14ac:dyDescent="0.2">
      <c r="B14">
        <v>0.157</v>
      </c>
      <c r="C14">
        <v>0.19</v>
      </c>
      <c r="D14" s="2">
        <v>6.3499999999999996E-7</v>
      </c>
      <c r="E14" s="3">
        <f t="shared" si="0"/>
        <v>1.6629545353754045E-6</v>
      </c>
      <c r="N14" s="2"/>
      <c r="O14" s="2"/>
    </row>
    <row r="15" spans="2:15" x14ac:dyDescent="0.2">
      <c r="B15" s="2"/>
      <c r="D15" s="2"/>
      <c r="E15" s="5">
        <f>AVERAGE(E6:E14)</f>
        <v>1.6689030933296764E-6</v>
      </c>
      <c r="N15" s="2"/>
      <c r="O15" s="2"/>
    </row>
    <row r="16" spans="2:15" x14ac:dyDescent="0.2">
      <c r="B16" s="2"/>
      <c r="D16" s="2"/>
      <c r="E16" s="5"/>
      <c r="N16" s="2"/>
      <c r="O16" s="2"/>
    </row>
    <row r="17" spans="1:15" x14ac:dyDescent="0.2">
      <c r="A17" t="s">
        <v>9</v>
      </c>
      <c r="B17" s="2">
        <v>1E-3</v>
      </c>
      <c r="C17">
        <v>1E-3</v>
      </c>
      <c r="D17" s="2">
        <v>5.0000000000000001E-9</v>
      </c>
      <c r="E17" s="9" t="s">
        <v>16</v>
      </c>
      <c r="N17" s="2"/>
      <c r="O17" s="2"/>
    </row>
    <row r="18" spans="1:15" x14ac:dyDescent="0.2">
      <c r="B18" s="2"/>
      <c r="C18" s="2"/>
      <c r="D18" s="2"/>
      <c r="E18" s="2"/>
    </row>
    <row r="19" spans="1:15" x14ac:dyDescent="0.2">
      <c r="B19" t="s">
        <v>13</v>
      </c>
    </row>
    <row r="20" spans="1:15" x14ac:dyDescent="0.2">
      <c r="B20" t="s">
        <v>10</v>
      </c>
      <c r="C20">
        <v>5.1999999999999998E-2</v>
      </c>
    </row>
    <row r="21" spans="1:15" x14ac:dyDescent="0.2">
      <c r="B21" t="s">
        <v>11</v>
      </c>
      <c r="C21">
        <v>1.2E-2</v>
      </c>
    </row>
    <row r="22" spans="1:15" x14ac:dyDescent="0.2">
      <c r="B22" t="s">
        <v>1</v>
      </c>
      <c r="C22" s="3">
        <f>E15</f>
        <v>1.6689030933296764E-6</v>
      </c>
    </row>
    <row r="23" spans="1:15" x14ac:dyDescent="0.2">
      <c r="B23" t="s">
        <v>0</v>
      </c>
      <c r="C23" s="7">
        <f>(PI()*C20^2-PI()*C21^2)/C22</f>
        <v>4819.0198851774521</v>
      </c>
      <c r="D23" t="s">
        <v>12</v>
      </c>
      <c r="E23" s="8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 LACOMBE</dc:creator>
  <cp:lastModifiedBy>ELIE LACOMBE</cp:lastModifiedBy>
  <dcterms:created xsi:type="dcterms:W3CDTF">2024-06-07T12:35:05Z</dcterms:created>
  <dcterms:modified xsi:type="dcterms:W3CDTF">2024-06-07T13:13:57Z</dcterms:modified>
</cp:coreProperties>
</file>