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PHYSIQUE/Leçon 21 Absorption/"/>
    </mc:Choice>
  </mc:AlternateContent>
  <xr:revisionPtr revIDLastSave="0" documentId="13_ncr:1_{EB605672-0EBB-A347-B951-DEFE236DC041}" xr6:coauthVersionLast="47" xr6:coauthVersionMax="47" xr10:uidLastSave="{00000000-0000-0000-0000-000000000000}"/>
  <bookViews>
    <workbookView xWindow="25600" yWindow="-6600" windowWidth="38400" windowHeight="21600" xr2:uid="{D7BA2752-96D9-C84B-A275-1A14CC42813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 s="1"/>
  <c r="C10" i="1"/>
  <c r="C25" i="1"/>
</calcChain>
</file>

<file path=xl/sharedStrings.xml><?xml version="1.0" encoding="utf-8"?>
<sst xmlns="http://schemas.openxmlformats.org/spreadsheetml/2006/main" count="43" uniqueCount="37">
  <si>
    <t>f_GBF</t>
  </si>
  <si>
    <t>Hz</t>
  </si>
  <si>
    <t>u_GBF</t>
  </si>
  <si>
    <t>V</t>
  </si>
  <si>
    <t>R0</t>
  </si>
  <si>
    <t>ohm</t>
  </si>
  <si>
    <t>L-tore</t>
  </si>
  <si>
    <t>m</t>
  </si>
  <si>
    <t>R2</t>
  </si>
  <si>
    <t>R1</t>
  </si>
  <si>
    <t>Pont diviseur de tension (pas indispensable)</t>
  </si>
  <si>
    <t>R</t>
  </si>
  <si>
    <t>R_ampli_op</t>
  </si>
  <si>
    <t>C</t>
  </si>
  <si>
    <t>kohm</t>
  </si>
  <si>
    <t>nF</t>
  </si>
  <si>
    <t>R_ampli_op2</t>
  </si>
  <si>
    <t>Vx_max</t>
  </si>
  <si>
    <t>Hc</t>
  </si>
  <si>
    <t>Vy_max</t>
  </si>
  <si>
    <t>B_rémanent</t>
  </si>
  <si>
    <t xml:space="preserve">Champ coercitif </t>
  </si>
  <si>
    <t xml:space="preserve">Champ B rémanent </t>
  </si>
  <si>
    <t xml:space="preserve">Aimantation rémanente </t>
  </si>
  <si>
    <t>M_Rémanent</t>
  </si>
  <si>
    <t xml:space="preserve">Section_tore </t>
  </si>
  <si>
    <t>m2</t>
  </si>
  <si>
    <t>Circuit primaire</t>
  </si>
  <si>
    <t>N1</t>
  </si>
  <si>
    <t>N2</t>
  </si>
  <si>
    <t>tour</t>
  </si>
  <si>
    <t>Bobine</t>
  </si>
  <si>
    <t>Circuit intégrateur</t>
  </si>
  <si>
    <t>kg m A−2 s−2</t>
  </si>
  <si>
    <t>Perméabilité du vide</t>
  </si>
  <si>
    <t xml:space="preserve">kg.A-1.s-2 </t>
  </si>
  <si>
    <t>A.m-1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</si>
</sst>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25400</xdr:colOff>
      <xdr:row>1</xdr:row>
      <xdr:rowOff>139700</xdr:rowOff>
    </xdr:from>
    <xdr:to>
      <xdr:col>22</xdr:col>
      <xdr:colOff>203200</xdr:colOff>
      <xdr:row>33</xdr:row>
      <xdr:rowOff>165186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A2DC808-0256-4E4A-FFA8-7E33AAE12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6900" y="342900"/>
          <a:ext cx="7607300" cy="6527886"/>
        </a:xfrm>
        <a:prstGeom prst="rect">
          <a:avLst/>
        </a:prstGeom>
      </xdr:spPr>
    </xdr:pic>
    <xdr:clientData/>
  </xdr:twoCellAnchor>
  <xdr:twoCellAnchor editAs="oneCell">
    <xdr:from>
      <xdr:col>5</xdr:col>
      <xdr:colOff>393700</xdr:colOff>
      <xdr:row>6</xdr:row>
      <xdr:rowOff>0</xdr:rowOff>
    </xdr:from>
    <xdr:to>
      <xdr:col>7</xdr:col>
      <xdr:colOff>203200</xdr:colOff>
      <xdr:row>10</xdr:row>
      <xdr:rowOff>50800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4153776-D24C-D292-A7E5-F06DDA0DB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1231900"/>
          <a:ext cx="1460500" cy="863600"/>
        </a:xfrm>
        <a:prstGeom prst="rect">
          <a:avLst/>
        </a:prstGeom>
      </xdr:spPr>
    </xdr:pic>
    <xdr:clientData/>
  </xdr:twoCellAnchor>
  <xdr:twoCellAnchor editAs="oneCell">
    <xdr:from>
      <xdr:col>4</xdr:col>
      <xdr:colOff>723900</xdr:colOff>
      <xdr:row>19</xdr:row>
      <xdr:rowOff>25400</xdr:rowOff>
    </xdr:from>
    <xdr:to>
      <xdr:col>7</xdr:col>
      <xdr:colOff>685800</xdr:colOff>
      <xdr:row>23</xdr:row>
      <xdr:rowOff>76200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EF9E9C9-CF01-E139-2DA4-79AAD4CA3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0" y="3276600"/>
          <a:ext cx="2438400" cy="863600"/>
        </a:xfrm>
        <a:prstGeom prst="rect">
          <a:avLst/>
        </a:prstGeom>
      </xdr:spPr>
    </xdr:pic>
    <xdr:clientData/>
  </xdr:twoCellAnchor>
  <xdr:oneCellAnchor>
    <xdr:from>
      <xdr:col>5</xdr:col>
      <xdr:colOff>476250</xdr:colOff>
      <xdr:row>13</xdr:row>
      <xdr:rowOff>114300</xdr:rowOff>
    </xdr:from>
    <xdr:ext cx="1073050" cy="6284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2D7D0EF1-C59F-F575-C8F9-E19907C60B92}"/>
                </a:ext>
              </a:extLst>
            </xdr:cNvPr>
            <xdr:cNvSpPr txBox="1"/>
          </xdr:nvSpPr>
          <xdr:spPr>
            <a:xfrm>
              <a:off x="6750050" y="2146300"/>
              <a:ext cx="1073050" cy="6284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20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fr-FR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lang="fr-F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fr-F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20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2D7D0EF1-C59F-F575-C8F9-E19907C60B92}"/>
                </a:ext>
              </a:extLst>
            </xdr:cNvPr>
            <xdr:cNvSpPr txBox="1"/>
          </xdr:nvSpPr>
          <xdr:spPr>
            <a:xfrm>
              <a:off x="6750050" y="2146300"/>
              <a:ext cx="1073050" cy="6284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2000" b="0" i="0">
                  <a:latin typeface="Cambria Math" panose="02040503050406030204" pitchFamily="18" charset="0"/>
                </a:rPr>
                <a:t>𝐻=(𝑉_𝑥 𝑛_1)/(𝑅_0 𝐿)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5</xdr:col>
      <xdr:colOff>577850</xdr:colOff>
      <xdr:row>24</xdr:row>
      <xdr:rowOff>127000</xdr:rowOff>
    </xdr:from>
    <xdr:ext cx="2197781" cy="646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DFB471D4-CA2C-0747-8075-3574759E27BB}"/>
                </a:ext>
              </a:extLst>
            </xdr:cNvPr>
            <xdr:cNvSpPr txBox="1"/>
          </xdr:nvSpPr>
          <xdr:spPr>
            <a:xfrm>
              <a:off x="6851650" y="4394200"/>
              <a:ext cx="2197781" cy="646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20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fr-FR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fr-FR" sz="2000" b="0" i="1">
                            <a:latin typeface="Cambria Math" panose="02040503050406030204" pitchFamily="18" charset="0"/>
                          </a:rPr>
                          <m:t>𝑅𝐶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fr-F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fr-FR" sz="20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fr-FR" sz="2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fr-F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fr-F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fr-F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fr-FR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DFB471D4-CA2C-0747-8075-3574759E27BB}"/>
                </a:ext>
              </a:extLst>
            </xdr:cNvPr>
            <xdr:cNvSpPr txBox="1"/>
          </xdr:nvSpPr>
          <xdr:spPr>
            <a:xfrm>
              <a:off x="6851650" y="4394200"/>
              <a:ext cx="2197781" cy="646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2000" b="0" i="0">
                  <a:latin typeface="Cambria Math" panose="02040503050406030204" pitchFamily="18" charset="0"/>
                </a:rPr>
                <a:t>𝐵=(𝑉_𝑦 𝑅𝐶(𝑅_1+𝑅_2))/(𝑅_1 𝑛_2  𝑆)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52F9-9F42-A247-8F09-CE7B34E42D54}">
  <dimension ref="A3:D29"/>
  <sheetViews>
    <sheetView tabSelected="1" workbookViewId="0">
      <selection activeCell="C29" sqref="C29"/>
    </sheetView>
  </sheetViews>
  <sheetFormatPr baseColWidth="10" defaultRowHeight="16" x14ac:dyDescent="0.2"/>
  <cols>
    <col min="1" max="1" width="37.83203125" bestFit="1" customWidth="1"/>
    <col min="2" max="2" width="18.1640625" bestFit="1" customWidth="1"/>
  </cols>
  <sheetData>
    <row r="3" spans="1:4" x14ac:dyDescent="0.2">
      <c r="B3" s="3" t="s">
        <v>34</v>
      </c>
      <c r="C3" s="4">
        <v>1.2566E-6</v>
      </c>
      <c r="D3" t="s">
        <v>33</v>
      </c>
    </row>
    <row r="5" spans="1:4" x14ac:dyDescent="0.2">
      <c r="A5" s="2" t="s">
        <v>27</v>
      </c>
      <c r="B5" t="s">
        <v>0</v>
      </c>
      <c r="C5" s="1">
        <v>50</v>
      </c>
      <c r="D5" t="s">
        <v>1</v>
      </c>
    </row>
    <row r="6" spans="1:4" x14ac:dyDescent="0.2">
      <c r="A6" s="2"/>
      <c r="B6" t="s">
        <v>2</v>
      </c>
      <c r="C6" s="1">
        <v>220</v>
      </c>
      <c r="D6" t="s">
        <v>3</v>
      </c>
    </row>
    <row r="7" spans="1:4" x14ac:dyDescent="0.2">
      <c r="A7" s="2"/>
      <c r="B7" t="s">
        <v>4</v>
      </c>
      <c r="C7" s="1">
        <v>10</v>
      </c>
      <c r="D7" t="s">
        <v>5</v>
      </c>
    </row>
    <row r="8" spans="1:4" x14ac:dyDescent="0.2">
      <c r="C8" s="1"/>
    </row>
    <row r="9" spans="1:4" x14ac:dyDescent="0.2">
      <c r="A9" s="2" t="s">
        <v>31</v>
      </c>
      <c r="B9" t="s">
        <v>6</v>
      </c>
      <c r="C9" s="1">
        <v>0.2</v>
      </c>
      <c r="D9" t="s">
        <v>7</v>
      </c>
    </row>
    <row r="10" spans="1:4" x14ac:dyDescent="0.2">
      <c r="A10" s="2"/>
      <c r="B10" t="s">
        <v>25</v>
      </c>
      <c r="C10" s="1">
        <f>0.03*0.03</f>
        <v>8.9999999999999998E-4</v>
      </c>
      <c r="D10" t="s">
        <v>26</v>
      </c>
    </row>
    <row r="11" spans="1:4" x14ac:dyDescent="0.2">
      <c r="A11" s="2"/>
      <c r="B11" t="s">
        <v>28</v>
      </c>
      <c r="C11" s="1">
        <v>1000</v>
      </c>
      <c r="D11" t="s">
        <v>30</v>
      </c>
    </row>
    <row r="12" spans="1:4" x14ac:dyDescent="0.2">
      <c r="A12" s="2"/>
      <c r="B12" t="s">
        <v>29</v>
      </c>
      <c r="C12" s="1">
        <v>1000</v>
      </c>
      <c r="D12" t="s">
        <v>30</v>
      </c>
    </row>
    <row r="14" spans="1:4" x14ac:dyDescent="0.2">
      <c r="A14" s="2" t="s">
        <v>10</v>
      </c>
      <c r="B14" t="s">
        <v>8</v>
      </c>
      <c r="C14" s="1">
        <v>470</v>
      </c>
      <c r="D14" t="s">
        <v>14</v>
      </c>
    </row>
    <row r="15" spans="1:4" x14ac:dyDescent="0.2">
      <c r="A15" s="2"/>
      <c r="B15" t="s">
        <v>9</v>
      </c>
      <c r="C15" s="1">
        <v>47</v>
      </c>
      <c r="D15" t="s">
        <v>14</v>
      </c>
    </row>
    <row r="16" spans="1:4" x14ac:dyDescent="0.2">
      <c r="A16" s="2"/>
      <c r="B16" t="s">
        <v>11</v>
      </c>
      <c r="C16" s="1">
        <v>470</v>
      </c>
    </row>
    <row r="18" spans="1:4" x14ac:dyDescent="0.2">
      <c r="A18" s="2" t="s">
        <v>32</v>
      </c>
      <c r="B18" t="s">
        <v>12</v>
      </c>
      <c r="C18" s="1">
        <v>470</v>
      </c>
      <c r="D18" t="s">
        <v>14</v>
      </c>
    </row>
    <row r="19" spans="1:4" x14ac:dyDescent="0.2">
      <c r="A19" s="2"/>
      <c r="B19" t="s">
        <v>13</v>
      </c>
      <c r="C19" s="1">
        <v>47</v>
      </c>
      <c r="D19" t="s">
        <v>15</v>
      </c>
    </row>
    <row r="20" spans="1:4" x14ac:dyDescent="0.2">
      <c r="A20" s="2"/>
      <c r="B20" t="s">
        <v>16</v>
      </c>
      <c r="C20" s="1">
        <v>220</v>
      </c>
      <c r="D20" t="s">
        <v>14</v>
      </c>
    </row>
    <row r="24" spans="1:4" x14ac:dyDescent="0.2">
      <c r="B24" t="s">
        <v>17</v>
      </c>
      <c r="C24" s="1">
        <v>0.3</v>
      </c>
      <c r="D24" t="s">
        <v>3</v>
      </c>
    </row>
    <row r="25" spans="1:4" x14ac:dyDescent="0.2">
      <c r="A25" t="s">
        <v>21</v>
      </c>
      <c r="B25" t="s">
        <v>18</v>
      </c>
      <c r="C25">
        <f>C24*C11/(C7*C9)</f>
        <v>150</v>
      </c>
      <c r="D25" t="s">
        <v>36</v>
      </c>
    </row>
    <row r="27" spans="1:4" x14ac:dyDescent="0.2">
      <c r="B27" t="s">
        <v>19</v>
      </c>
      <c r="C27" s="1">
        <v>5</v>
      </c>
      <c r="D27" t="s">
        <v>3</v>
      </c>
    </row>
    <row r="28" spans="1:4" x14ac:dyDescent="0.2">
      <c r="A28" t="s">
        <v>22</v>
      </c>
      <c r="B28" t="s">
        <v>20</v>
      </c>
      <c r="C28" s="5">
        <f>C27*C18*10^3*C19*10^(-9)*(C14+C15)/(C15*C12*C10)</f>
        <v>1.3499444444444446</v>
      </c>
      <c r="D28" t="s">
        <v>35</v>
      </c>
    </row>
    <row r="29" spans="1:4" x14ac:dyDescent="0.2">
      <c r="A29" t="s">
        <v>23</v>
      </c>
      <c r="B29" t="s">
        <v>24</v>
      </c>
      <c r="C29" s="4">
        <f>C28/C3</f>
        <v>1074283.3395228749</v>
      </c>
    </row>
  </sheetData>
  <mergeCells count="4">
    <mergeCell ref="A5:A7"/>
    <mergeCell ref="A9:A12"/>
    <mergeCell ref="A14:A16"/>
    <mergeCell ref="A18: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2024-06-08T14:57:30Z</dcterms:created>
  <dcterms:modified xsi:type="dcterms:W3CDTF">2024-06-08T15:35:59Z</dcterms:modified>
</cp:coreProperties>
</file>