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combe/Desktop/Leçon Agrégation/PHYSIQUE/Leçon 3 Viscosité  /"/>
    </mc:Choice>
  </mc:AlternateContent>
  <xr:revisionPtr revIDLastSave="0" documentId="13_ncr:1_{D767034A-1618-994C-BCE0-E389370A4A78}" xr6:coauthVersionLast="47" xr6:coauthVersionMax="47" xr10:uidLastSave="{00000000-0000-0000-0000-000000000000}"/>
  <bookViews>
    <workbookView xWindow="480" yWindow="960" windowWidth="25040" windowHeight="14060" xr2:uid="{0A10C2F2-FB93-444A-93E5-8463247CF11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5" i="1" s="1"/>
  <c r="G5" i="1" s="1"/>
  <c r="I5" i="1" l="1"/>
  <c r="G7" i="1"/>
  <c r="H4" i="1"/>
  <c r="H7" i="1" l="1"/>
  <c r="I4" i="1"/>
  <c r="I7" i="1" s="1"/>
</calcChain>
</file>

<file path=xl/sharedStrings.xml><?xml version="1.0" encoding="utf-8"?>
<sst xmlns="http://schemas.openxmlformats.org/spreadsheetml/2006/main" count="19" uniqueCount="18">
  <si>
    <t>Glycerol</t>
  </si>
  <si>
    <t>Eau</t>
  </si>
  <si>
    <t>RHO (g.cm-3)</t>
  </si>
  <si>
    <t xml:space="preserve">Concenrtation glycerol </t>
  </si>
  <si>
    <t>mol/L</t>
  </si>
  <si>
    <t>MM (g.mol-1)</t>
  </si>
  <si>
    <t>Frac mol</t>
  </si>
  <si>
    <t>Frac mass</t>
  </si>
  <si>
    <t>Frac vol</t>
  </si>
  <si>
    <t>Mass (g)</t>
  </si>
  <si>
    <t>Vol (mL)</t>
  </si>
  <si>
    <t>Mol (mol)</t>
  </si>
  <si>
    <t>Temperature</t>
  </si>
  <si>
    <t xml:space="preserve">Outil : </t>
  </si>
  <si>
    <t>https://www.met.reading.ac.uk/~sws04cdw/viscosity_calc.html</t>
  </si>
  <si>
    <t>Viscosité dynamique (Pa.s)</t>
  </si>
  <si>
    <t>Viscosité cinématique (m2.s-1)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</si>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</sst>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/>
    <xf numFmtId="167" fontId="0" fillId="0" borderId="0" xfId="0" applyNumberFormat="1"/>
    <xf numFmtId="167" fontId="0" fillId="0" borderId="1" xfId="0" applyNumberFormat="1" applyBorder="1"/>
    <xf numFmtId="0" fontId="0" fillId="2" borderId="0" xfId="0" applyFill="1"/>
    <xf numFmtId="0" fontId="2" fillId="0" borderId="0" xfId="2"/>
    <xf numFmtId="0" fontId="3" fillId="0" borderId="0" xfId="0" applyFont="1" applyAlignment="1">
      <alignment horizontal="center"/>
    </xf>
    <xf numFmtId="9" fontId="3" fillId="0" borderId="0" xfId="1" applyFont="1" applyAlignment="1">
      <alignment horizontal="center"/>
    </xf>
    <xf numFmtId="0" fontId="0" fillId="0" borderId="2" xfId="0" applyBorder="1"/>
    <xf numFmtId="11" fontId="0" fillId="0" borderId="2" xfId="0" applyNumberFormat="1" applyBorder="1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t.reading.ac.uk/~sws04cdw/viscosity_cal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AD8A-FAFB-0448-BD04-1492DA63B60C}">
  <dimension ref="D3:N13"/>
  <sheetViews>
    <sheetView tabSelected="1" workbookViewId="0">
      <selection activeCell="B4" sqref="B4"/>
    </sheetView>
  </sheetViews>
  <sheetFormatPr baseColWidth="10" defaultRowHeight="16" x14ac:dyDescent="0.2"/>
  <cols>
    <col min="4" max="4" width="20" bestFit="1" customWidth="1"/>
    <col min="5" max="5" width="12.6640625" bestFit="1" customWidth="1"/>
    <col min="6" max="6" width="12.33203125" bestFit="1" customWidth="1"/>
    <col min="7" max="7" width="12.6640625" bestFit="1" customWidth="1"/>
    <col min="13" max="13" width="23.1640625" bestFit="1" customWidth="1"/>
    <col min="14" max="14" width="26.6640625" bestFit="1" customWidth="1"/>
  </cols>
  <sheetData>
    <row r="3" spans="4:14" x14ac:dyDescent="0.2">
      <c r="E3" t="s">
        <v>5</v>
      </c>
      <c r="F3" t="s">
        <v>2</v>
      </c>
      <c r="G3" s="2" t="s">
        <v>11</v>
      </c>
      <c r="H3" s="3" t="s">
        <v>9</v>
      </c>
      <c r="I3" s="3" t="s">
        <v>10</v>
      </c>
    </row>
    <row r="4" spans="4:14" x14ac:dyDescent="0.2">
      <c r="D4" t="s">
        <v>0</v>
      </c>
      <c r="E4">
        <v>92</v>
      </c>
      <c r="F4" s="1">
        <v>1.26</v>
      </c>
      <c r="G4" s="5">
        <f>E9</f>
        <v>1</v>
      </c>
      <c r="H4" s="4">
        <f>G4*E4</f>
        <v>92</v>
      </c>
      <c r="I4" s="4">
        <f>(H4/F4)</f>
        <v>73.015873015873012</v>
      </c>
    </row>
    <row r="5" spans="4:14" x14ac:dyDescent="0.2">
      <c r="D5" t="s">
        <v>1</v>
      </c>
      <c r="E5">
        <v>18</v>
      </c>
      <c r="F5">
        <v>1</v>
      </c>
      <c r="G5" s="5">
        <f>H5/E5</f>
        <v>51.499118165784836</v>
      </c>
      <c r="H5" s="4">
        <f>F5*(1000-E4*G4/F4)</f>
        <v>926.98412698412699</v>
      </c>
      <c r="I5" s="4">
        <f>(H5/F5)</f>
        <v>926.98412698412699</v>
      </c>
    </row>
    <row r="6" spans="4:14" x14ac:dyDescent="0.2">
      <c r="G6" s="8" t="s">
        <v>6</v>
      </c>
      <c r="H6" s="8" t="s">
        <v>7</v>
      </c>
      <c r="I6" s="8" t="s">
        <v>8</v>
      </c>
    </row>
    <row r="7" spans="4:14" x14ac:dyDescent="0.2">
      <c r="G7" s="9">
        <f>G4/(G4+G5)</f>
        <v>1.9047938992844425E-2</v>
      </c>
      <c r="H7" s="9">
        <f t="shared" ref="H7:I7" si="0">H4/(H4+H5)</f>
        <v>9.0285999127671504E-2</v>
      </c>
      <c r="I7" s="9">
        <f t="shared" si="0"/>
        <v>7.3015873015873006E-2</v>
      </c>
      <c r="L7" s="10"/>
      <c r="M7" s="10" t="s">
        <v>15</v>
      </c>
      <c r="N7" s="10" t="s">
        <v>16</v>
      </c>
    </row>
    <row r="8" spans="4:14" ht="20" x14ac:dyDescent="0.2">
      <c r="L8" s="10" t="s">
        <v>17</v>
      </c>
      <c r="M8" s="11">
        <v>1.8E-5</v>
      </c>
      <c r="N8" s="11">
        <v>1.56E-5</v>
      </c>
    </row>
    <row r="9" spans="4:14" x14ac:dyDescent="0.2">
      <c r="D9" t="s">
        <v>3</v>
      </c>
      <c r="E9" s="6">
        <v>1</v>
      </c>
      <c r="F9" t="s">
        <v>4</v>
      </c>
      <c r="L9" s="10" t="s">
        <v>1</v>
      </c>
      <c r="M9" s="11">
        <v>1E-3</v>
      </c>
      <c r="N9" s="11">
        <v>9.9999999999999995E-7</v>
      </c>
    </row>
    <row r="10" spans="4:14" x14ac:dyDescent="0.2">
      <c r="D10" t="s">
        <v>12</v>
      </c>
    </row>
    <row r="13" spans="4:14" x14ac:dyDescent="0.2">
      <c r="D13" s="1" t="s">
        <v>13</v>
      </c>
      <c r="E13" s="7" t="s">
        <v>14</v>
      </c>
    </row>
  </sheetData>
  <hyperlinks>
    <hyperlink ref="E13" r:id="rId1" xr:uid="{A8AADCAD-C0CE-7348-8C2C-24725051E4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 LACOMBE</dc:creator>
  <cp:lastModifiedBy>ELIE LACOMBE</cp:lastModifiedBy>
  <dcterms:created xsi:type="dcterms:W3CDTF">2024-05-27T09:05:49Z</dcterms:created>
  <dcterms:modified xsi:type="dcterms:W3CDTF">2024-05-27T15:46:57Z</dcterms:modified>
</cp:coreProperties>
</file>