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combe/Desktop/Leçon Agrégation/PHYSIQUE/Leçon 24 Résonnance /CORDE DE MELDE/"/>
    </mc:Choice>
  </mc:AlternateContent>
  <xr:revisionPtr revIDLastSave="0" documentId="13_ncr:1_{48564580-FE19-DE43-AD27-6FA0FE523165}" xr6:coauthVersionLast="47" xr6:coauthVersionMax="47" xr10:uidLastSave="{00000000-0000-0000-0000-000000000000}"/>
  <bookViews>
    <workbookView xWindow="480" yWindow="960" windowWidth="25040" windowHeight="14060" xr2:uid="{CB6ABC49-AD8B-0740-AC21-C3B41B5D1B5B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16" i="1"/>
  <c r="C27" i="1"/>
  <c r="C26" i="1"/>
  <c r="C15" i="1"/>
  <c r="C4" i="1"/>
  <c r="C5" i="1"/>
  <c r="C28" i="1" l="1"/>
  <c r="C17" i="1"/>
  <c r="G32" i="1" l="1"/>
  <c r="D32" i="1"/>
  <c r="C32" i="1"/>
  <c r="F32" i="1"/>
  <c r="E32" i="1"/>
  <c r="F21" i="1"/>
  <c r="G21" i="1"/>
  <c r="D21" i="1"/>
  <c r="C21" i="1"/>
  <c r="E21" i="1"/>
  <c r="G10" i="1"/>
  <c r="D10" i="1"/>
  <c r="H10" i="1"/>
  <c r="C10" i="1"/>
  <c r="F10" i="1"/>
  <c r="E10" i="1"/>
</calcChain>
</file>

<file path=xl/sharedStrings.xml><?xml version="1.0" encoding="utf-8"?>
<sst xmlns="http://schemas.openxmlformats.org/spreadsheetml/2006/main" count="40" uniqueCount="14">
  <si>
    <t xml:space="preserve">Mode </t>
  </si>
  <si>
    <t xml:space="preserve">Longueur fil </t>
  </si>
  <si>
    <t xml:space="preserve">Masse en bout </t>
  </si>
  <si>
    <t>g</t>
  </si>
  <si>
    <t>Masse linéïque</t>
  </si>
  <si>
    <t>kg/m</t>
  </si>
  <si>
    <t>m</t>
  </si>
  <si>
    <t xml:space="preserve">Tension de la corde </t>
  </si>
  <si>
    <t>N</t>
  </si>
  <si>
    <t>Célérité de l'onde</t>
  </si>
  <si>
    <t>m/s</t>
  </si>
  <si>
    <t xml:space="preserve">Fréquence propre expérimental (Hz) </t>
  </si>
  <si>
    <t>Valeur théorique (Hz)</t>
  </si>
  <si>
    <t>Peser le fil pour connaitre sa masse linéïque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</si>
</sst>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368300</xdr:colOff>
      <xdr:row>5</xdr:row>
      <xdr:rowOff>38100</xdr:rowOff>
    </xdr:from>
    <xdr:to>
      <xdr:col>11</xdr:col>
      <xdr:colOff>457200</xdr:colOff>
      <xdr:row>8</xdr:row>
      <xdr:rowOff>127000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C24D6DD-6EAF-2AFF-93CC-A66BDEA38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2400" y="1054100"/>
          <a:ext cx="914400" cy="685800"/>
        </a:xfrm>
        <a:prstGeom prst="rect">
          <a:avLst/>
        </a:prstGeom>
      </xdr:spPr>
    </xdr:pic>
    <xdr:clientData/>
  </xdr:twoCellAnchor>
  <xdr:twoCellAnchor editAs="oneCell">
    <xdr:from>
      <xdr:col>11</xdr:col>
      <xdr:colOff>584200</xdr:colOff>
      <xdr:row>5</xdr:row>
      <xdr:rowOff>0</xdr:rowOff>
    </xdr:from>
    <xdr:to>
      <xdr:col>13</xdr:col>
      <xdr:colOff>546100</xdr:colOff>
      <xdr:row>8</xdr:row>
      <xdr:rowOff>88900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A2D77B7-93E9-08D5-9113-F8AA7AC45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83800" y="1016000"/>
          <a:ext cx="16129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7689-090A-9442-9873-5C1FE10590AA}">
  <dimension ref="B2:H32"/>
  <sheetViews>
    <sheetView tabSelected="1" zoomScale="102" workbookViewId="0">
      <selection activeCell="C7" sqref="C7"/>
    </sheetView>
  </sheetViews>
  <sheetFormatPr baseColWidth="10" defaultRowHeight="16" x14ac:dyDescent="0.2"/>
  <cols>
    <col min="2" max="2" width="31.83203125" bestFit="1" customWidth="1"/>
    <col min="3" max="3" width="12.1640625" bestFit="1" customWidth="1"/>
    <col min="4" max="8" width="12.6640625" bestFit="1" customWidth="1"/>
  </cols>
  <sheetData>
    <row r="2" spans="2:8" x14ac:dyDescent="0.2">
      <c r="B2" t="s">
        <v>1</v>
      </c>
      <c r="C2">
        <v>1.7</v>
      </c>
      <c r="D2" t="s">
        <v>6</v>
      </c>
    </row>
    <row r="3" spans="2:8" x14ac:dyDescent="0.2">
      <c r="B3" t="s">
        <v>2</v>
      </c>
      <c r="C3">
        <v>100</v>
      </c>
      <c r="D3" t="s">
        <v>3</v>
      </c>
    </row>
    <row r="4" spans="2:8" x14ac:dyDescent="0.2">
      <c r="B4" t="s">
        <v>4</v>
      </c>
      <c r="C4" s="4">
        <f>0.004/1.7</f>
        <v>2.3529411764705885E-3</v>
      </c>
      <c r="D4" t="s">
        <v>5</v>
      </c>
      <c r="E4" t="s">
        <v>13</v>
      </c>
    </row>
    <row r="5" spans="2:8" x14ac:dyDescent="0.2">
      <c r="B5" t="s">
        <v>7</v>
      </c>
      <c r="C5">
        <f>C3*9.81/1000</f>
        <v>0.98099999999999998</v>
      </c>
      <c r="D5" t="s">
        <v>8</v>
      </c>
    </row>
    <row r="6" spans="2:8" x14ac:dyDescent="0.2">
      <c r="B6" t="s">
        <v>9</v>
      </c>
      <c r="C6" s="1">
        <f>SQRT(C5/C4)</f>
        <v>20.418741391182756</v>
      </c>
      <c r="D6" t="s">
        <v>10</v>
      </c>
    </row>
    <row r="8" spans="2:8" ht="15" customHeight="1" x14ac:dyDescent="0.2">
      <c r="B8" t="s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  <row r="9" spans="2:8" x14ac:dyDescent="0.2">
      <c r="B9" t="s">
        <v>11</v>
      </c>
      <c r="C9" s="3">
        <v>6</v>
      </c>
      <c r="D9" s="3">
        <v>14</v>
      </c>
      <c r="E9" s="3">
        <v>22</v>
      </c>
      <c r="F9" s="3">
        <v>29</v>
      </c>
      <c r="G9" s="3">
        <v>34</v>
      </c>
      <c r="H9" s="3">
        <v>41</v>
      </c>
    </row>
    <row r="10" spans="2:8" x14ac:dyDescent="0.2">
      <c r="B10" t="s">
        <v>12</v>
      </c>
      <c r="C10" s="3">
        <f>C8*$C$6/(2*$C$2)</f>
        <v>6.005512173877281</v>
      </c>
      <c r="D10" s="3">
        <f t="shared" ref="D10:H10" si="0">D8*$C$6/(2*$C$2)</f>
        <v>12.011024347754562</v>
      </c>
      <c r="E10" s="3">
        <f t="shared" si="0"/>
        <v>18.016536521631846</v>
      </c>
      <c r="F10" s="3">
        <f t="shared" si="0"/>
        <v>24.022048695509124</v>
      </c>
      <c r="G10" s="3">
        <f t="shared" si="0"/>
        <v>30.027560869386406</v>
      </c>
      <c r="H10" s="3">
        <f t="shared" si="0"/>
        <v>36.033073043263691</v>
      </c>
    </row>
    <row r="12" spans="2:8" s="2" customFormat="1" x14ac:dyDescent="0.2"/>
    <row r="13" spans="2:8" x14ac:dyDescent="0.2">
      <c r="B13" t="s">
        <v>1</v>
      </c>
      <c r="C13">
        <v>1.7</v>
      </c>
      <c r="D13" t="s">
        <v>6</v>
      </c>
    </row>
    <row r="14" spans="2:8" x14ac:dyDescent="0.2">
      <c r="B14" t="s">
        <v>2</v>
      </c>
      <c r="C14">
        <v>200</v>
      </c>
      <c r="D14" t="s">
        <v>3</v>
      </c>
    </row>
    <row r="15" spans="2:8" x14ac:dyDescent="0.2">
      <c r="B15" t="s">
        <v>4</v>
      </c>
      <c r="C15" s="4">
        <f>0.004/1.7</f>
        <v>2.3529411764705885E-3</v>
      </c>
      <c r="D15" t="s">
        <v>5</v>
      </c>
    </row>
    <row r="16" spans="2:8" x14ac:dyDescent="0.2">
      <c r="B16" t="s">
        <v>7</v>
      </c>
      <c r="C16">
        <f>C14*9.81/1000</f>
        <v>1.962</v>
      </c>
      <c r="D16" t="s">
        <v>8</v>
      </c>
    </row>
    <row r="17" spans="2:8" x14ac:dyDescent="0.2">
      <c r="B17" t="s">
        <v>9</v>
      </c>
      <c r="C17" s="1">
        <f>SQRT(C16/C15)</f>
        <v>28.876461001999534</v>
      </c>
      <c r="D17" t="s">
        <v>10</v>
      </c>
    </row>
    <row r="19" spans="2:8" x14ac:dyDescent="0.2">
      <c r="B19" t="s">
        <v>0</v>
      </c>
      <c r="C19">
        <v>1</v>
      </c>
      <c r="D19">
        <v>2</v>
      </c>
      <c r="E19">
        <v>3</v>
      </c>
      <c r="F19">
        <v>4</v>
      </c>
      <c r="G19">
        <v>5</v>
      </c>
    </row>
    <row r="20" spans="2:8" x14ac:dyDescent="0.2">
      <c r="B20" t="s">
        <v>11</v>
      </c>
      <c r="D20">
        <v>22</v>
      </c>
      <c r="E20">
        <v>35</v>
      </c>
      <c r="F20">
        <v>44</v>
      </c>
      <c r="G20">
        <v>53</v>
      </c>
    </row>
    <row r="21" spans="2:8" x14ac:dyDescent="0.2">
      <c r="B21" t="s">
        <v>12</v>
      </c>
      <c r="C21" s="3">
        <f>C19*$C$17/(2*$C$13)</f>
        <v>8.4930767652939814</v>
      </c>
      <c r="D21" s="3">
        <f t="shared" ref="D21:G21" si="1">D19*$C$17/(2*$C$13)</f>
        <v>16.986153530587963</v>
      </c>
      <c r="E21" s="3">
        <f t="shared" si="1"/>
        <v>25.479230295881944</v>
      </c>
      <c r="F21" s="3">
        <f t="shared" si="1"/>
        <v>33.972307061175925</v>
      </c>
      <c r="G21" s="3">
        <f t="shared" si="1"/>
        <v>42.46538382646991</v>
      </c>
      <c r="H21" s="3"/>
    </row>
    <row r="23" spans="2:8" s="2" customFormat="1" x14ac:dyDescent="0.2"/>
    <row r="24" spans="2:8" x14ac:dyDescent="0.2">
      <c r="B24" t="s">
        <v>1</v>
      </c>
      <c r="C24">
        <v>1.7</v>
      </c>
      <c r="D24" t="s">
        <v>6</v>
      </c>
    </row>
    <row r="25" spans="2:8" x14ac:dyDescent="0.2">
      <c r="B25" t="s">
        <v>2</v>
      </c>
      <c r="C25">
        <v>20</v>
      </c>
      <c r="D25" t="s">
        <v>3</v>
      </c>
    </row>
    <row r="26" spans="2:8" x14ac:dyDescent="0.2">
      <c r="B26" t="s">
        <v>4</v>
      </c>
      <c r="C26" s="4">
        <f>0.004/1.7</f>
        <v>2.3529411764705885E-3</v>
      </c>
      <c r="D26" t="s">
        <v>5</v>
      </c>
    </row>
    <row r="27" spans="2:8" x14ac:dyDescent="0.2">
      <c r="B27" t="s">
        <v>7</v>
      </c>
      <c r="C27">
        <f>C25*9.81/1000</f>
        <v>0.19620000000000001</v>
      </c>
      <c r="D27" t="s">
        <v>8</v>
      </c>
    </row>
    <row r="28" spans="2:8" x14ac:dyDescent="0.2">
      <c r="B28" t="s">
        <v>9</v>
      </c>
      <c r="C28" s="1">
        <f>SQRT(C27/C26)</f>
        <v>9.1315387531346541</v>
      </c>
      <c r="D28" t="s">
        <v>10</v>
      </c>
    </row>
    <row r="30" spans="2:8" x14ac:dyDescent="0.2">
      <c r="B30" t="s">
        <v>0</v>
      </c>
      <c r="C30">
        <v>1</v>
      </c>
      <c r="D30">
        <v>2</v>
      </c>
      <c r="E30">
        <v>3</v>
      </c>
      <c r="F30">
        <v>4</v>
      </c>
      <c r="G30">
        <v>5</v>
      </c>
    </row>
    <row r="31" spans="2:8" x14ac:dyDescent="0.2">
      <c r="B31" t="s">
        <v>11</v>
      </c>
      <c r="E31">
        <v>13.6</v>
      </c>
      <c r="G31">
        <v>20</v>
      </c>
    </row>
    <row r="32" spans="2:8" x14ac:dyDescent="0.2">
      <c r="B32" t="s">
        <v>12</v>
      </c>
      <c r="C32" s="3">
        <f>C30*$C$28/(2*$C$24)</f>
        <v>2.6857466920984279</v>
      </c>
      <c r="D32" s="3">
        <f t="shared" ref="D32:G32" si="2">D30*$C$28/(2*$C$24)</f>
        <v>5.3714933841968557</v>
      </c>
      <c r="E32" s="3">
        <f t="shared" si="2"/>
        <v>8.0572400762952832</v>
      </c>
      <c r="F32" s="3">
        <f t="shared" si="2"/>
        <v>10.742986768393711</v>
      </c>
      <c r="G32" s="3">
        <f t="shared" si="2"/>
        <v>13.42873346049214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LACOMBE</dc:creator>
  <cp:lastModifiedBy>ELIE LACOMBE</cp:lastModifiedBy>
  <dcterms:created xsi:type="dcterms:W3CDTF">2024-05-17T07:22:32Z</dcterms:created>
  <dcterms:modified xsi:type="dcterms:W3CDTF">2024-06-09T15:32:55Z</dcterms:modified>
</cp:coreProperties>
</file>