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eb\processo_de_aquisicao\db\"/>
    </mc:Choice>
  </mc:AlternateContent>
  <xr:revisionPtr revIDLastSave="0" documentId="13_ncr:1_{381027BB-0C2A-4FE0-AA1B-7060684DCDD9}" xr6:coauthVersionLast="47" xr6:coauthVersionMax="47" xr10:uidLastSave="{00000000-0000-0000-0000-000000000000}"/>
  <bookViews>
    <workbookView xWindow="-120" yWindow="-120" windowWidth="38640" windowHeight="15720" tabRatio="691" activeTab="3" xr2:uid="{00000000-000D-0000-FFFF-FFFF00000000}"/>
  </bookViews>
  <sheets>
    <sheet name="Modalidades" sheetId="1" r:id="rId1"/>
    <sheet name="Tipo" sheetId="9" r:id="rId2"/>
    <sheet name="Lei" sheetId="8" r:id="rId3"/>
    <sheet name="Artefatos com Tipos e Leis" sheetId="2" r:id="rId4"/>
    <sheet name="lei_tipo_artefato Tabela" sheetId="3" r:id="rId5"/>
    <sheet name="lei_tipo_artefato Concatenado" sheetId="4" r:id="rId6"/>
    <sheet name="Criar Pastas" sheetId="10" r:id="rId7"/>
  </sheets>
  <definedNames>
    <definedName name="lei_tipo_artefato">'lei_tipo_artefato Tabela'!$3:$1048576</definedName>
    <definedName name="MODALIDADE">Modalidades!$A$2:$D$9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F78" i="3" l="1"/>
  <c r="C66" i="10"/>
  <c r="D65" i="10" a="1"/>
  <c r="D65" i="10" s="1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1" i="10"/>
  <c r="BR92" i="3"/>
  <c r="BQ92" i="3"/>
  <c r="BP92" i="3"/>
  <c r="BO92" i="3"/>
  <c r="BN92" i="3"/>
  <c r="BM92" i="3"/>
  <c r="BL92" i="3"/>
  <c r="BK92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BR89" i="3"/>
  <c r="BQ89" i="3"/>
  <c r="BP89" i="3"/>
  <c r="BO89" i="3"/>
  <c r="BN89" i="3"/>
  <c r="BM89" i="3"/>
  <c r="BL89" i="3"/>
  <c r="BK89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X7" i="2"/>
  <c r="BX8" i="2" s="1"/>
  <c r="BX9" i="2" s="1"/>
  <c r="BX10" i="2" s="1"/>
  <c r="BX11" i="2" s="1"/>
  <c r="BX12" i="2" s="1"/>
  <c r="BX13" i="2" s="1"/>
  <c r="BX14" i="2" s="1"/>
  <c r="BX15" i="2" s="1"/>
  <c r="BX16" i="2" s="1"/>
  <c r="BX17" i="2" s="1"/>
  <c r="BX18" i="2" s="1"/>
  <c r="BX19" i="2" s="1"/>
  <c r="BX20" i="2" s="1"/>
  <c r="BX21" i="2" s="1"/>
  <c r="BX22" i="2" s="1"/>
  <c r="BX23" i="2" s="1"/>
  <c r="BX24" i="2" s="1"/>
  <c r="BX25" i="2" s="1"/>
  <c r="BX26" i="2" s="1"/>
  <c r="BX27" i="2" s="1"/>
  <c r="BX28" i="2" s="1"/>
  <c r="BX29" i="2" s="1"/>
  <c r="BX30" i="2" s="1"/>
  <c r="BX31" i="2" s="1"/>
  <c r="BX32" i="2" s="1"/>
  <c r="BX33" i="2" s="1"/>
  <c r="BX34" i="2" s="1"/>
  <c r="BX35" i="2" s="1"/>
  <c r="BX36" i="2" s="1"/>
  <c r="BX37" i="2" s="1"/>
  <c r="BX38" i="2" s="1"/>
  <c r="BX39" i="2" s="1"/>
  <c r="BX40" i="2" s="1"/>
  <c r="BX41" i="2" s="1"/>
  <c r="BX42" i="2" s="1"/>
  <c r="BX43" i="2" s="1"/>
  <c r="BX44" i="2" s="1"/>
  <c r="BX45" i="2" s="1"/>
  <c r="BX46" i="2" s="1"/>
  <c r="BX47" i="2" s="1"/>
  <c r="BX48" i="2" s="1"/>
  <c r="BX49" i="2" s="1"/>
  <c r="BX50" i="2" s="1"/>
  <c r="BX51" i="2" s="1"/>
  <c r="BX52" i="2" s="1"/>
  <c r="BX53" i="2" s="1"/>
  <c r="BX54" i="2" s="1"/>
  <c r="BX55" i="2" s="1"/>
  <c r="BX56" i="2" s="1"/>
  <c r="BX57" i="2" s="1"/>
  <c r="BX58" i="2" s="1"/>
  <c r="BX59" i="2" s="1"/>
  <c r="BX60" i="2" s="1"/>
  <c r="BX61" i="2" s="1"/>
  <c r="BX62" i="2" s="1"/>
  <c r="BX63" i="2" s="1"/>
  <c r="BX64" i="2" s="1"/>
  <c r="BX65" i="2" s="1"/>
  <c r="BX66" i="2" s="1"/>
  <c r="BX67" i="2" s="1"/>
  <c r="BX68" i="2" s="1"/>
  <c r="BX69" i="2" s="1"/>
  <c r="D5" i="9"/>
  <c r="D3" i="9"/>
  <c r="D2" i="9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2" i="8"/>
  <c r="F3" i="8"/>
  <c r="E9" i="1"/>
  <c r="E10" i="1"/>
  <c r="E8" i="1"/>
  <c r="E7" i="1"/>
  <c r="E6" i="1"/>
  <c r="E5" i="1"/>
  <c r="E4" i="1"/>
  <c r="E3" i="1"/>
  <c r="E2" i="1"/>
  <c r="A2" i="4" l="1"/>
  <c r="J7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<sst xmlns="http://schemas.openxmlformats.org/spreadsheetml/2006/main" count="1273" uniqueCount="137">
  <si>
    <t>id</t>
  </si>
  <si>
    <t>nome</t>
  </si>
  <si>
    <t>status</t>
  </si>
  <si>
    <t>Pregão SRP</t>
  </si>
  <si>
    <t>true</t>
  </si>
  <si>
    <t>Pregão Tradicional</t>
  </si>
  <si>
    <t>Concorrência</t>
  </si>
  <si>
    <t>Concurso</t>
  </si>
  <si>
    <t>Leilão</t>
  </si>
  <si>
    <t>Diálogo Competitivo</t>
  </si>
  <si>
    <t>Dispensa de Licitação</t>
  </si>
  <si>
    <t>Inexigibilidade de Licitação</t>
  </si>
  <si>
    <t>ordem</t>
  </si>
  <si>
    <t xml:space="preserve">INSERT INTO `artefato`(`id`,`ordem`,`nome`,`status`) VALUES </t>
  </si>
  <si>
    <t>Capa</t>
  </si>
  <si>
    <t>Índice</t>
  </si>
  <si>
    <t>Termo De Autuação</t>
  </si>
  <si>
    <t>Nomeação Do Cmt Da Unidade</t>
  </si>
  <si>
    <t>Nomeação Da Equipe Da Contratação</t>
  </si>
  <si>
    <t>Nomeação De Pregoeiro Equipe De Apoio</t>
  </si>
  <si>
    <t>Certificado Do Pregoeiro</t>
  </si>
  <si>
    <t>Documento De Formalização Da Demanda - DFD</t>
  </si>
  <si>
    <t>Relação De Itens De Aquisição/ Serviço</t>
  </si>
  <si>
    <t>Autorização P/ Abertura De Processo</t>
  </si>
  <si>
    <t>ETP – Estudo Técnico Preliminar</t>
  </si>
  <si>
    <t>MGR – Mapa De Gerenciamento De Riscos</t>
  </si>
  <si>
    <t>Minuta TR Da Sç Demandante</t>
  </si>
  <si>
    <t>Aprovação ETP E TR</t>
  </si>
  <si>
    <t>Relatório Pesquisa De Preços – RPP</t>
  </si>
  <si>
    <t>Pesquisas De Preços – PP</t>
  </si>
  <si>
    <t>Mapa Comparativo De Preços – MCP</t>
  </si>
  <si>
    <t>Quadro IRP</t>
  </si>
  <si>
    <t>Aviso de Abertura de IRP À 5ª CGCFEx</t>
  </si>
  <si>
    <t>Minuta Do Edital</t>
  </si>
  <si>
    <t>Minuta Do Termo De Referência – TR Da SALC</t>
  </si>
  <si>
    <t>Minuta Da ARP</t>
  </si>
  <si>
    <t>Minuta De Contrato</t>
  </si>
  <si>
    <t>Declaração Inexistência De Atas</t>
  </si>
  <si>
    <t>Declaração De Natureza Do Objeto</t>
  </si>
  <si>
    <t>Declaração De Atividade De Custeio</t>
  </si>
  <si>
    <t>Declaração De Adequação Orçamentária</t>
  </si>
  <si>
    <t>Justificativa De PE SRP</t>
  </si>
  <si>
    <t>Justificativa Para Alterações Das Minutas</t>
  </si>
  <si>
    <t>Justificativa de não exclusividade para ME/EPP</t>
  </si>
  <si>
    <t>Lista De Verificação - Anexo I Da SEGE</t>
  </si>
  <si>
    <t>Lista De Verificação - Anexo II Da SEGE</t>
  </si>
  <si>
    <t>Ofício Para CJU Analisar Processo</t>
  </si>
  <si>
    <t>Ofício De Remessa Da CJU</t>
  </si>
  <si>
    <t>Parecer Da CJU</t>
  </si>
  <si>
    <t>Pedidos de impugnação</t>
  </si>
  <si>
    <t>Decisão sobre pedidos de impugnação</t>
  </si>
  <si>
    <t>Pedidos de esclarecimentos</t>
  </si>
  <si>
    <t>Esclarecimentos publicado</t>
  </si>
  <si>
    <t>Edital Revisado</t>
  </si>
  <si>
    <t>TR Revisado</t>
  </si>
  <si>
    <t>Minuta ARP Revisado</t>
  </si>
  <si>
    <t>Minuta Contrato Revisado</t>
  </si>
  <si>
    <t>Aviso(s) de publicação(ões) no DOU</t>
  </si>
  <si>
    <t>ARP Assinada</t>
  </si>
  <si>
    <t>Contrato assinado</t>
  </si>
  <si>
    <t>Termo De Encerramento</t>
  </si>
  <si>
    <t>Cotação Eletrônica</t>
  </si>
  <si>
    <t>Troca de E-mail ou Ofício com Fornecedor</t>
  </si>
  <si>
    <t>Proposta do Fornecedor</t>
  </si>
  <si>
    <t>DIEx de Requisitória</t>
  </si>
  <si>
    <t>Termo de Dispensa de Licitação</t>
  </si>
  <si>
    <t>Regularidade Fiscal - CNJ</t>
  </si>
  <si>
    <t>Regularidade Fiscal – CEIS</t>
  </si>
  <si>
    <t>Regularidade Fiscal – TCU</t>
  </si>
  <si>
    <t>Regularidade Fiscal – CADIN</t>
  </si>
  <si>
    <t>Regularidade Fiscal – SICAF (FGTS, RF, TRABALHISTA)</t>
  </si>
  <si>
    <t>Regularidade FGTS</t>
  </si>
  <si>
    <t>Regularidade RF</t>
  </si>
  <si>
    <t>Regularidade TRABALHISTA</t>
  </si>
  <si>
    <t>Projeto Básico</t>
  </si>
  <si>
    <t>Projeto Executivo</t>
  </si>
  <si>
    <t>Nota Explicativa</t>
  </si>
  <si>
    <t>Nota de Empenho</t>
  </si>
  <si>
    <t>modalidade_id</t>
  </si>
  <si>
    <t xml:space="preserve">INSERT INTO `modalidade`(`id`,`nome`,`status`) VALUES </t>
  </si>
  <si>
    <t>numero</t>
  </si>
  <si>
    <t>artigo</t>
  </si>
  <si>
    <t>inciso</t>
  </si>
  <si>
    <t>data</t>
  </si>
  <si>
    <t>28º</t>
  </si>
  <si>
    <t>I</t>
  </si>
  <si>
    <t>II</t>
  </si>
  <si>
    <t>III</t>
  </si>
  <si>
    <t>IV</t>
  </si>
  <si>
    <t>V</t>
  </si>
  <si>
    <t>75º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</si>
  <si>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</si>
  <si>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</si>
  <si>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</si>
  <si>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</si>
  <si>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</si>
  <si>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</si>
  <si>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</si>
  <si>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</si>
  <si>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</si>
  <si>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</si>
  <si>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</si>
  <si>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</si>
  <si>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74º</t>
  </si>
  <si>
    <t>1º</t>
  </si>
  <si>
    <t>2021-04-01</t>
  </si>
  <si>
    <t>2002-07-17</t>
  </si>
  <si>
    <t>24º</t>
  </si>
  <si>
    <t>1993-06-21</t>
  </si>
  <si>
    <t>25º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</si>
  <si>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</si>
  <si>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</si>
  <si>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</si>
  <si>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</si>
  <si>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</si>
  <si>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</si>
  <si>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</si>
  <si>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</si>
  <si>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</si>
  <si>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</si>
  <si>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</si>
  <si>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</si>
  <si>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</si>
  <si>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</si>
  <si>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</si>
  <si>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</si>
  <si>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</si>
  <si>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</si>
  <si>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 xml:space="preserve">INSERT INTO `lei`(`id`,`numero`,`artigo`,`inciso`,`data`,`modalidade_id`,`status`) VALUES </t>
  </si>
  <si>
    <t xml:space="preserve"> </t>
  </si>
  <si>
    <t>Licitação</t>
  </si>
  <si>
    <t>Empenho</t>
  </si>
  <si>
    <t xml:space="preserve">INSERT INTO `tipo`(`id`,`nome`,`status`) </t>
  </si>
  <si>
    <t>x</t>
  </si>
  <si>
    <t>TIPO</t>
  </si>
  <si>
    <t>Aquisição</t>
  </si>
  <si>
    <t xml:space="preserve">INSERT INTO `lei_tipo_artefato`(`id`,`lei_id`,`tipo_id`,`artefato_id`,`status`)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</si>
</sst>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3" fontId="0" fillId="0" borderId="0" xfId="0" applyNumberFormat="1" applyAlignment="1">
      <alignment horizontal="center" vertical="center" textRotation="90"/>
    </xf>
    <xf numFmtId="3" fontId="0" fillId="4" borderId="0" xfId="0" applyNumberFormat="1" applyFill="1" applyAlignment="1">
      <alignment horizontal="center" vertical="center" textRotation="90"/>
    </xf>
    <xf numFmtId="3" fontId="0" fillId="5" borderId="0" xfId="0" applyNumberFormat="1" applyFill="1" applyAlignment="1">
      <alignment horizontal="center" vertical="center" textRotation="90"/>
    </xf>
    <xf numFmtId="3" fontId="0" fillId="6" borderId="0" xfId="0" applyNumberFormat="1" applyFill="1" applyAlignment="1">
      <alignment horizontal="center" vertical="center" textRotation="90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textRotation="90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2" fillId="6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zoomScaleNormal="100" workbookViewId="0">
      <selection activeCell="E1" sqref="E1:E10"/>
    </sheetView>
  </sheetViews>
  <sheetFormatPr defaultColWidth="8.7109375" defaultRowHeight="12.75" x14ac:dyDescent="0.2"/>
  <cols>
    <col min="1" max="1" width="23.5703125" bestFit="1" customWidth="1"/>
    <col min="2" max="2" width="3" style="1" customWidth="1"/>
    <col min="3" max="3" width="34" style="1" customWidth="1"/>
    <col min="4" max="4" width="6.140625" style="1" customWidth="1"/>
    <col min="5" max="5" width="63" customWidth="1"/>
    <col min="8" max="8" width="8.7109375" style="2"/>
  </cols>
  <sheetData>
    <row r="1" spans="1:5" x14ac:dyDescent="0.2">
      <c r="B1" s="1" t="s">
        <v>0</v>
      </c>
      <c r="C1" s="1" t="s">
        <v>1</v>
      </c>
      <c r="D1" s="1" t="s">
        <v>2</v>
      </c>
      <c r="E1" s="4" t="s">
        <v>79</v>
      </c>
    </row>
    <row r="2" spans="1:5" x14ac:dyDescent="0.2">
      <c r="A2" s="1" t="s">
        <v>3</v>
      </c>
      <c r="B2" s="1">
        <v>1</v>
      </c>
      <c r="C2" s="1" t="s">
        <v>3</v>
      </c>
      <c r="D2" s="1" t="s">
        <v>4</v>
      </c>
      <c r="E2" s="6" t="str">
        <f>CONCATENATE("(",B2,",'",C2,"',",D2,"),")</f>
        <v>(1,'Pregão SRP',true),</v>
      </c>
    </row>
    <row r="3" spans="1:5" x14ac:dyDescent="0.2">
      <c r="A3" s="1" t="s">
        <v>5</v>
      </c>
      <c r="B3" s="1">
        <v>2</v>
      </c>
      <c r="C3" s="1" t="s">
        <v>5</v>
      </c>
      <c r="D3" s="1" t="s">
        <v>4</v>
      </c>
      <c r="E3" s="6" t="str">
        <f t="shared" ref="E3:E8" si="0">CONCATENATE("(",B3,",'",C3,"',",D3,"),")</f>
        <v>(2,'Pregão Tradicional',true),</v>
      </c>
    </row>
    <row r="4" spans="1:5" x14ac:dyDescent="0.2">
      <c r="A4" s="1" t="s">
        <v>6</v>
      </c>
      <c r="B4" s="1">
        <v>3</v>
      </c>
      <c r="C4" s="1" t="s">
        <v>6</v>
      </c>
      <c r="D4" s="1" t="s">
        <v>4</v>
      </c>
      <c r="E4" s="6" t="str">
        <f t="shared" si="0"/>
        <v>(3,'Concorrência',true),</v>
      </c>
    </row>
    <row r="5" spans="1:5" x14ac:dyDescent="0.2">
      <c r="A5" s="1" t="s">
        <v>7</v>
      </c>
      <c r="B5" s="1">
        <v>4</v>
      </c>
      <c r="C5" s="1" t="s">
        <v>7</v>
      </c>
      <c r="D5" s="1" t="s">
        <v>4</v>
      </c>
      <c r="E5" s="6" t="str">
        <f t="shared" si="0"/>
        <v>(4,'Concurso',true),</v>
      </c>
    </row>
    <row r="6" spans="1:5" x14ac:dyDescent="0.2">
      <c r="A6" s="1" t="s">
        <v>8</v>
      </c>
      <c r="B6" s="1">
        <v>5</v>
      </c>
      <c r="C6" s="1" t="s">
        <v>8</v>
      </c>
      <c r="D6" s="1" t="s">
        <v>4</v>
      </c>
      <c r="E6" s="6" t="str">
        <f t="shared" si="0"/>
        <v>(5,'Leilão',true),</v>
      </c>
    </row>
    <row r="7" spans="1:5" x14ac:dyDescent="0.2">
      <c r="A7" s="1" t="s">
        <v>9</v>
      </c>
      <c r="B7" s="1">
        <v>6</v>
      </c>
      <c r="C7" s="1" t="s">
        <v>9</v>
      </c>
      <c r="D7" s="1" t="s">
        <v>4</v>
      </c>
      <c r="E7" s="6" t="str">
        <f t="shared" si="0"/>
        <v>(6,'Diálogo Competitivo',true),</v>
      </c>
    </row>
    <row r="8" spans="1:5" x14ac:dyDescent="0.2">
      <c r="A8" s="1" t="s">
        <v>10</v>
      </c>
      <c r="B8" s="1">
        <v>7</v>
      </c>
      <c r="C8" s="1" t="s">
        <v>10</v>
      </c>
      <c r="D8" s="1" t="s">
        <v>4</v>
      </c>
      <c r="E8" s="6" t="str">
        <f t="shared" si="0"/>
        <v>(7,'Dispensa de Licitação',true),</v>
      </c>
    </row>
    <row r="9" spans="1:5" x14ac:dyDescent="0.2">
      <c r="A9" s="1" t="s">
        <v>11</v>
      </c>
      <c r="B9" s="1">
        <v>8</v>
      </c>
      <c r="C9" s="1" t="s">
        <v>11</v>
      </c>
      <c r="D9" s="1" t="s">
        <v>4</v>
      </c>
      <c r="E9" s="6" t="str">
        <f>CONCATENATE("(",B9,",'",C9,"',",D9,");")</f>
        <v>(8,'Inexigibilidade de Licitação',true);</v>
      </c>
    </row>
    <row r="10" spans="1:5" ht="63.75" x14ac:dyDescent="0.2">
      <c r="E10" s="10" t="str">
        <f>_xlfn.CONCAT(E1:E9)</f>
        <v>INSERT INTO `modalidade`(`id`,`nome`,`status`) VALUES (1,'Pregão SRP',true),(2,'Pregão Tradicional',true),(3,'Concorrência',true),(4,'Concurso',true),(5,'Leilão',true),(6,'Diálogo Competitivo',true),(7,'Dispensa de Licitação',true),(8,'Inexigibilidade de Licitação',true);</v>
      </c>
    </row>
    <row r="28" spans="3:8" x14ac:dyDescent="0.2">
      <c r="H28"/>
    </row>
    <row r="29" spans="3:8" x14ac:dyDescent="0.2">
      <c r="H29"/>
    </row>
    <row r="30" spans="3:8" x14ac:dyDescent="0.2">
      <c r="H30"/>
    </row>
    <row r="31" spans="3:8" x14ac:dyDescent="0.2">
      <c r="C31" s="3"/>
      <c r="H31"/>
    </row>
    <row r="32" spans="3:8" x14ac:dyDescent="0.2">
      <c r="C32" s="3"/>
      <c r="H32"/>
    </row>
    <row r="33" spans="3:8" x14ac:dyDescent="0.2">
      <c r="C33" s="3"/>
      <c r="H33"/>
    </row>
    <row r="34" spans="3:8" x14ac:dyDescent="0.2">
      <c r="C34" s="3"/>
      <c r="H34"/>
    </row>
    <row r="35" spans="3:8" x14ac:dyDescent="0.2">
      <c r="H35"/>
    </row>
    <row r="36" spans="3:8" x14ac:dyDescent="0.2">
      <c r="H36"/>
    </row>
    <row r="37" spans="3:8" x14ac:dyDescent="0.2">
      <c r="H37"/>
    </row>
    <row r="38" spans="3:8" x14ac:dyDescent="0.2">
      <c r="H38"/>
    </row>
    <row r="39" spans="3:8" x14ac:dyDescent="0.2">
      <c r="H39"/>
    </row>
    <row r="40" spans="3:8" x14ac:dyDescent="0.2">
      <c r="H40"/>
    </row>
    <row r="41" spans="3:8" x14ac:dyDescent="0.2">
      <c r="H41"/>
    </row>
    <row r="42" spans="3:8" x14ac:dyDescent="0.2">
      <c r="H42"/>
    </row>
    <row r="43" spans="3:8" x14ac:dyDescent="0.2">
      <c r="H43"/>
    </row>
    <row r="44" spans="3:8" x14ac:dyDescent="0.2">
      <c r="H44"/>
    </row>
    <row r="45" spans="3:8" x14ac:dyDescent="0.2">
      <c r="H45"/>
    </row>
    <row r="46" spans="3:8" x14ac:dyDescent="0.2">
      <c r="H46"/>
    </row>
  </sheetData>
  <sortState xmlns:xlrd2="http://schemas.microsoft.com/office/spreadsheetml/2017/richdata2" ref="B2:D25">
    <sortCondition ref="D25"/>
  </sortState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BD1F-415F-4255-91A3-A132533B90A1}">
  <dimension ref="A1:E5"/>
  <sheetViews>
    <sheetView workbookViewId="0">
      <selection activeCell="D10" sqref="D10"/>
    </sheetView>
  </sheetViews>
  <sheetFormatPr defaultRowHeight="12.75" x14ac:dyDescent="0.2"/>
  <cols>
    <col min="1" max="1" width="2.42578125" style="1" bestFit="1" customWidth="1"/>
    <col min="2" max="2" width="8.85546875" style="1" bestFit="1" customWidth="1"/>
    <col min="3" max="3" width="6.140625" style="1" bestFit="1" customWidth="1"/>
    <col min="4" max="4" width="64.42578125" style="1" bestFit="1" customWidth="1"/>
    <col min="5" max="5" width="1.5703125" style="1" bestFit="1" customWidth="1"/>
    <col min="6" max="6" width="23" style="1" bestFit="1" customWidth="1"/>
    <col min="7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132</v>
      </c>
    </row>
    <row r="2" spans="1:5" x14ac:dyDescent="0.2">
      <c r="A2" s="1">
        <v>1</v>
      </c>
      <c r="B2" s="1" t="s">
        <v>130</v>
      </c>
      <c r="C2" s="1" t="s">
        <v>4</v>
      </c>
      <c r="D2" s="1" t="str">
        <f>CONCATENATE("(",A2,"'",B2,"'",C2,"),")</f>
        <v>(1'Licitação'true),</v>
      </c>
    </row>
    <row r="3" spans="1:5" x14ac:dyDescent="0.2">
      <c r="A3" s="1">
        <v>2</v>
      </c>
      <c r="B3" s="1" t="s">
        <v>131</v>
      </c>
      <c r="C3" s="1" t="s">
        <v>4</v>
      </c>
      <c r="D3" s="1" t="str">
        <f>CONCATENATE("(",A3,"'",B3,"'",C3,");")</f>
        <v>(2'Empenho'true);</v>
      </c>
      <c r="E3" s="12" t="s">
        <v>129</v>
      </c>
    </row>
    <row r="5" spans="1:5" x14ac:dyDescent="0.2">
      <c r="D5" s="1" t="str">
        <f>_xlfn.CONCAT(D1:D3)</f>
        <v>INSERT INTO `tipo`(`id`,`nome`,`status`) (1'Licitação'true),(2'Empenho'true);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49D8-8017-40DA-9A15-07A057F054D8}">
  <dimension ref="A1:J72"/>
  <sheetViews>
    <sheetView topLeftCell="A9" zoomScaleNormal="100" workbookViewId="0">
      <selection activeCell="K16" sqref="K16"/>
    </sheetView>
  </sheetViews>
  <sheetFormatPr defaultRowHeight="12.75" x14ac:dyDescent="0.2"/>
  <cols>
    <col min="1" max="1" width="3" style="1" bestFit="1" customWidth="1"/>
    <col min="2" max="2" width="7.140625" style="1" bestFit="1" customWidth="1"/>
    <col min="3" max="3" width="5.5703125" style="1" bestFit="1" customWidth="1"/>
    <col min="4" max="4" width="5.85546875" style="1" bestFit="1" customWidth="1"/>
    <col min="5" max="5" width="10.140625" style="11" bestFit="1" customWidth="1"/>
    <col min="6" max="6" width="13" style="1" bestFit="1" customWidth="1"/>
    <col min="7" max="7" width="6.140625" style="1" bestFit="1" customWidth="1"/>
    <col min="8" max="8" width="9.140625" style="1"/>
    <col min="9" max="9" width="32" style="1" customWidth="1"/>
    <col min="10" max="10" width="73.7109375" customWidth="1"/>
  </cols>
  <sheetData>
    <row r="1" spans="1:10" ht="25.5" x14ac:dyDescent="0.2">
      <c r="A1" s="1" t="s">
        <v>0</v>
      </c>
      <c r="B1" s="1" t="s">
        <v>80</v>
      </c>
      <c r="C1" s="1" t="s">
        <v>81</v>
      </c>
      <c r="D1" s="1" t="s">
        <v>82</v>
      </c>
      <c r="E1" s="11" t="s">
        <v>83</v>
      </c>
      <c r="F1" s="1" t="s">
        <v>78</v>
      </c>
      <c r="G1" s="1" t="s">
        <v>2</v>
      </c>
      <c r="J1" s="4" t="s">
        <v>128</v>
      </c>
    </row>
    <row r="2" spans="1:10" x14ac:dyDescent="0.2">
      <c r="A2" s="1">
        <v>1</v>
      </c>
      <c r="B2" s="12">
        <v>14133</v>
      </c>
      <c r="C2" s="1" t="s">
        <v>84</v>
      </c>
      <c r="D2" s="1" t="s">
        <v>85</v>
      </c>
      <c r="E2" s="11" t="s">
        <v>105</v>
      </c>
      <c r="F2" s="1">
        <f t="shared" ref="F2:F33" si="0">VLOOKUP(I2,MODALIDADE,2,0)</f>
        <v>1</v>
      </c>
      <c r="G2" s="1" t="s">
        <v>4</v>
      </c>
      <c r="I2" s="1" t="s">
        <v>3</v>
      </c>
      <c r="J2" s="6" t="str">
        <f>CONCATENATE("(",A2,",'",B2,"','",C2,"','",D2,"','",E2,"',",F2,",",G2,"),")</f>
        <v>(1,'14133','28º','I','2021-04-01',1,true),</v>
      </c>
    </row>
    <row r="3" spans="1:10" x14ac:dyDescent="0.2">
      <c r="A3" s="1">
        <v>2</v>
      </c>
      <c r="B3" s="12">
        <v>14133</v>
      </c>
      <c r="C3" s="1" t="s">
        <v>84</v>
      </c>
      <c r="D3" s="1" t="s">
        <v>85</v>
      </c>
      <c r="E3" s="11" t="s">
        <v>105</v>
      </c>
      <c r="F3" s="1">
        <f t="shared" si="0"/>
        <v>2</v>
      </c>
      <c r="G3" s="1" t="s">
        <v>4</v>
      </c>
      <c r="I3" s="1" t="s">
        <v>5</v>
      </c>
      <c r="J3" s="6" t="str">
        <f t="shared" ref="J3:J66" si="1">CONCATENATE("(",A3,",'",B3,"','",C3,"','",D3,"','",E3,"',",F3,",",G3,"),")</f>
        <v>(2,'14133','28º','I','2021-04-01',2,true),</v>
      </c>
    </row>
    <row r="4" spans="1:10" x14ac:dyDescent="0.2">
      <c r="A4" s="1">
        <v>3</v>
      </c>
      <c r="B4" s="12">
        <v>14133</v>
      </c>
      <c r="C4" s="1" t="s">
        <v>84</v>
      </c>
      <c r="D4" s="1" t="s">
        <v>86</v>
      </c>
      <c r="E4" s="11" t="s">
        <v>105</v>
      </c>
      <c r="F4" s="1">
        <f t="shared" si="0"/>
        <v>3</v>
      </c>
      <c r="G4" s="1" t="s">
        <v>4</v>
      </c>
      <c r="I4" s="1" t="s">
        <v>6</v>
      </c>
      <c r="J4" s="6" t="str">
        <f t="shared" si="1"/>
        <v>(3,'14133','28º','II','2021-04-01',3,true),</v>
      </c>
    </row>
    <row r="5" spans="1:10" x14ac:dyDescent="0.2">
      <c r="A5" s="1">
        <v>4</v>
      </c>
      <c r="B5" s="12">
        <v>14133</v>
      </c>
      <c r="C5" s="1" t="s">
        <v>84</v>
      </c>
      <c r="D5" s="1" t="s">
        <v>87</v>
      </c>
      <c r="E5" s="11" t="s">
        <v>105</v>
      </c>
      <c r="F5" s="1">
        <f t="shared" si="0"/>
        <v>4</v>
      </c>
      <c r="G5" s="1" t="s">
        <v>4</v>
      </c>
      <c r="I5" s="1" t="s">
        <v>7</v>
      </c>
      <c r="J5" s="6" t="str">
        <f t="shared" si="1"/>
        <v>(4,'14133','28º','III','2021-04-01',4,true),</v>
      </c>
    </row>
    <row r="6" spans="1:10" x14ac:dyDescent="0.2">
      <c r="A6" s="1">
        <v>5</v>
      </c>
      <c r="B6" s="12">
        <v>14133</v>
      </c>
      <c r="C6" s="1" t="s">
        <v>84</v>
      </c>
      <c r="D6" s="1" t="s">
        <v>88</v>
      </c>
      <c r="E6" s="11" t="s">
        <v>105</v>
      </c>
      <c r="F6" s="1">
        <f t="shared" si="0"/>
        <v>5</v>
      </c>
      <c r="G6" s="1" t="s">
        <v>4</v>
      </c>
      <c r="I6" s="1" t="s">
        <v>8</v>
      </c>
      <c r="J6" s="6" t="str">
        <f t="shared" si="1"/>
        <v>(5,'14133','28º','IV','2021-04-01',5,true),</v>
      </c>
    </row>
    <row r="7" spans="1:10" x14ac:dyDescent="0.2">
      <c r="A7" s="1">
        <v>6</v>
      </c>
      <c r="B7" s="12">
        <v>14133</v>
      </c>
      <c r="C7" s="1" t="s">
        <v>84</v>
      </c>
      <c r="D7" s="1" t="s">
        <v>89</v>
      </c>
      <c r="E7" s="11" t="s">
        <v>105</v>
      </c>
      <c r="F7" s="1">
        <f t="shared" si="0"/>
        <v>6</v>
      </c>
      <c r="G7" s="1" t="s">
        <v>4</v>
      </c>
      <c r="I7" s="1" t="s">
        <v>9</v>
      </c>
      <c r="J7" s="6" t="str">
        <f t="shared" si="1"/>
        <v>(6,'14133','28º','V','2021-04-01',6,true),</v>
      </c>
    </row>
    <row r="8" spans="1:10" x14ac:dyDescent="0.2">
      <c r="A8" s="1">
        <v>7</v>
      </c>
      <c r="B8" s="12">
        <v>14133</v>
      </c>
      <c r="C8" s="1" t="s">
        <v>103</v>
      </c>
      <c r="D8" s="1" t="s">
        <v>85</v>
      </c>
      <c r="E8" s="11" t="s">
        <v>105</v>
      </c>
      <c r="F8" s="1">
        <f t="shared" si="0"/>
        <v>8</v>
      </c>
      <c r="G8" s="1" t="s">
        <v>4</v>
      </c>
      <c r="I8" s="1" t="s">
        <v>11</v>
      </c>
      <c r="J8" s="6" t="str">
        <f t="shared" si="1"/>
        <v>(7,'14133','74º','I','2021-04-01',8,true),</v>
      </c>
    </row>
    <row r="9" spans="1:10" x14ac:dyDescent="0.2">
      <c r="A9" s="1">
        <v>8</v>
      </c>
      <c r="B9" s="12">
        <v>14133</v>
      </c>
      <c r="C9" s="1" t="s">
        <v>103</v>
      </c>
      <c r="D9" s="1" t="s">
        <v>86</v>
      </c>
      <c r="E9" s="11" t="s">
        <v>105</v>
      </c>
      <c r="F9" s="1">
        <f t="shared" si="0"/>
        <v>8</v>
      </c>
      <c r="G9" s="1" t="s">
        <v>4</v>
      </c>
      <c r="I9" s="1" t="s">
        <v>11</v>
      </c>
      <c r="J9" s="6" t="str">
        <f t="shared" si="1"/>
        <v>(8,'14133','74º','II','2021-04-01',8,true),</v>
      </c>
    </row>
    <row r="10" spans="1:10" x14ac:dyDescent="0.2">
      <c r="A10" s="1">
        <v>9</v>
      </c>
      <c r="B10" s="12">
        <v>14133</v>
      </c>
      <c r="C10" s="1" t="s">
        <v>103</v>
      </c>
      <c r="D10" s="1" t="s">
        <v>87</v>
      </c>
      <c r="E10" s="11" t="s">
        <v>105</v>
      </c>
      <c r="F10" s="1">
        <f t="shared" si="0"/>
        <v>8</v>
      </c>
      <c r="G10" s="1" t="s">
        <v>4</v>
      </c>
      <c r="I10" s="1" t="s">
        <v>11</v>
      </c>
      <c r="J10" s="6" t="str">
        <f t="shared" si="1"/>
        <v>(9,'14133','74º','III','2021-04-01',8,true),</v>
      </c>
    </row>
    <row r="11" spans="1:10" x14ac:dyDescent="0.2">
      <c r="A11" s="1">
        <v>10</v>
      </c>
      <c r="B11" s="12">
        <v>14133</v>
      </c>
      <c r="C11" s="1" t="s">
        <v>103</v>
      </c>
      <c r="D11" s="1" t="s">
        <v>88</v>
      </c>
      <c r="E11" s="11" t="s">
        <v>105</v>
      </c>
      <c r="F11" s="1">
        <f t="shared" si="0"/>
        <v>8</v>
      </c>
      <c r="G11" s="1" t="s">
        <v>4</v>
      </c>
      <c r="I11" s="1" t="s">
        <v>11</v>
      </c>
      <c r="J11" s="6" t="str">
        <f t="shared" si="1"/>
        <v>(10,'14133','74º','IV','2021-04-01',8,true),</v>
      </c>
    </row>
    <row r="12" spans="1:10" x14ac:dyDescent="0.2">
      <c r="A12" s="1">
        <v>11</v>
      </c>
      <c r="B12" s="12">
        <v>14133</v>
      </c>
      <c r="C12" s="1" t="s">
        <v>103</v>
      </c>
      <c r="D12" s="1" t="s">
        <v>89</v>
      </c>
      <c r="E12" s="11" t="s">
        <v>105</v>
      </c>
      <c r="F12" s="1">
        <f t="shared" si="0"/>
        <v>8</v>
      </c>
      <c r="G12" s="1" t="s">
        <v>4</v>
      </c>
      <c r="I12" s="1" t="s">
        <v>11</v>
      </c>
      <c r="J12" s="6" t="str">
        <f t="shared" si="1"/>
        <v>(11,'14133','74º','V','2021-04-01',8,true),</v>
      </c>
    </row>
    <row r="13" spans="1:10" x14ac:dyDescent="0.2">
      <c r="A13" s="1">
        <v>12</v>
      </c>
      <c r="B13" s="12">
        <v>14133</v>
      </c>
      <c r="C13" s="1" t="s">
        <v>90</v>
      </c>
      <c r="D13" s="1" t="s">
        <v>85</v>
      </c>
      <c r="E13" s="11" t="s">
        <v>105</v>
      </c>
      <c r="F13" s="1">
        <f t="shared" si="0"/>
        <v>7</v>
      </c>
      <c r="G13" s="1" t="s">
        <v>4</v>
      </c>
      <c r="I13" s="1" t="s">
        <v>10</v>
      </c>
      <c r="J13" s="6" t="str">
        <f t="shared" si="1"/>
        <v>(12,'14133','75º','I','2021-04-01',7,true),</v>
      </c>
    </row>
    <row r="14" spans="1:10" x14ac:dyDescent="0.2">
      <c r="A14" s="1">
        <v>13</v>
      </c>
      <c r="B14" s="12">
        <v>14133</v>
      </c>
      <c r="C14" s="1" t="s">
        <v>90</v>
      </c>
      <c r="D14" s="1" t="s">
        <v>86</v>
      </c>
      <c r="E14" s="11" t="s">
        <v>105</v>
      </c>
      <c r="F14" s="1">
        <f t="shared" si="0"/>
        <v>7</v>
      </c>
      <c r="G14" s="1" t="s">
        <v>4</v>
      </c>
      <c r="I14" s="1" t="s">
        <v>10</v>
      </c>
      <c r="J14" s="6" t="str">
        <f t="shared" si="1"/>
        <v>(13,'14133','75º','II','2021-04-01',7,true),</v>
      </c>
    </row>
    <row r="15" spans="1:10" x14ac:dyDescent="0.2">
      <c r="A15" s="1">
        <v>14</v>
      </c>
      <c r="B15" s="12">
        <v>14133</v>
      </c>
      <c r="C15" s="1" t="s">
        <v>90</v>
      </c>
      <c r="D15" s="1" t="s">
        <v>87</v>
      </c>
      <c r="E15" s="11" t="s">
        <v>105</v>
      </c>
      <c r="F15" s="1">
        <f t="shared" si="0"/>
        <v>7</v>
      </c>
      <c r="G15" s="1" t="s">
        <v>4</v>
      </c>
      <c r="I15" s="1" t="s">
        <v>10</v>
      </c>
      <c r="J15" s="6" t="str">
        <f t="shared" si="1"/>
        <v>(14,'14133','75º','III','2021-04-01',7,true),</v>
      </c>
    </row>
    <row r="16" spans="1:10" x14ac:dyDescent="0.2">
      <c r="A16" s="1">
        <v>15</v>
      </c>
      <c r="B16" s="12">
        <v>14133</v>
      </c>
      <c r="C16" s="1" t="s">
        <v>90</v>
      </c>
      <c r="D16" s="1" t="s">
        <v>88</v>
      </c>
      <c r="E16" s="11" t="s">
        <v>105</v>
      </c>
      <c r="F16" s="1">
        <f t="shared" si="0"/>
        <v>7</v>
      </c>
      <c r="G16" s="1" t="s">
        <v>4</v>
      </c>
      <c r="I16" s="1" t="s">
        <v>10</v>
      </c>
      <c r="J16" s="6" t="str">
        <f t="shared" si="1"/>
        <v>(15,'14133','75º','IV','2021-04-01',7,true),</v>
      </c>
    </row>
    <row r="17" spans="1:10" x14ac:dyDescent="0.2">
      <c r="A17" s="1">
        <v>16</v>
      </c>
      <c r="B17" s="12">
        <v>14133</v>
      </c>
      <c r="C17" s="1" t="s">
        <v>90</v>
      </c>
      <c r="D17" s="1" t="s">
        <v>89</v>
      </c>
      <c r="E17" s="11" t="s">
        <v>105</v>
      </c>
      <c r="F17" s="1">
        <f t="shared" si="0"/>
        <v>7</v>
      </c>
      <c r="G17" s="1" t="s">
        <v>4</v>
      </c>
      <c r="I17" s="1" t="s">
        <v>10</v>
      </c>
      <c r="J17" s="6" t="str">
        <f t="shared" si="1"/>
        <v>(16,'14133','75º','V','2021-04-01',7,true),</v>
      </c>
    </row>
    <row r="18" spans="1:10" x14ac:dyDescent="0.2">
      <c r="A18" s="1">
        <v>17</v>
      </c>
      <c r="B18" s="12">
        <v>14133</v>
      </c>
      <c r="C18" s="1" t="s">
        <v>90</v>
      </c>
      <c r="D18" s="1" t="s">
        <v>91</v>
      </c>
      <c r="E18" s="11" t="s">
        <v>105</v>
      </c>
      <c r="F18" s="1">
        <f t="shared" si="0"/>
        <v>7</v>
      </c>
      <c r="G18" s="1" t="s">
        <v>4</v>
      </c>
      <c r="I18" s="1" t="s">
        <v>10</v>
      </c>
      <c r="J18" s="6" t="str">
        <f t="shared" si="1"/>
        <v>(17,'14133','75º','VI','2021-04-01',7,true),</v>
      </c>
    </row>
    <row r="19" spans="1:10" x14ac:dyDescent="0.2">
      <c r="A19" s="1">
        <v>18</v>
      </c>
      <c r="B19" s="12">
        <v>14133</v>
      </c>
      <c r="C19" s="1" t="s">
        <v>90</v>
      </c>
      <c r="D19" s="1" t="s">
        <v>92</v>
      </c>
      <c r="E19" s="11" t="s">
        <v>105</v>
      </c>
      <c r="F19" s="1">
        <f t="shared" si="0"/>
        <v>7</v>
      </c>
      <c r="G19" s="1" t="s">
        <v>4</v>
      </c>
      <c r="I19" s="1" t="s">
        <v>10</v>
      </c>
      <c r="J19" s="6" t="str">
        <f t="shared" si="1"/>
        <v>(18,'14133','75º','VII','2021-04-01',7,true),</v>
      </c>
    </row>
    <row r="20" spans="1:10" x14ac:dyDescent="0.2">
      <c r="A20" s="1">
        <v>19</v>
      </c>
      <c r="B20" s="12">
        <v>14133</v>
      </c>
      <c r="C20" s="1" t="s">
        <v>90</v>
      </c>
      <c r="D20" s="1" t="s">
        <v>93</v>
      </c>
      <c r="E20" s="11" t="s">
        <v>105</v>
      </c>
      <c r="F20" s="1">
        <f t="shared" si="0"/>
        <v>7</v>
      </c>
      <c r="G20" s="1" t="s">
        <v>4</v>
      </c>
      <c r="I20" s="1" t="s">
        <v>10</v>
      </c>
      <c r="J20" s="6" t="str">
        <f t="shared" si="1"/>
        <v>(19,'14133','75º','VIII','2021-04-01',7,true),</v>
      </c>
    </row>
    <row r="21" spans="1:10" x14ac:dyDescent="0.2">
      <c r="A21" s="1">
        <v>20</v>
      </c>
      <c r="B21" s="12">
        <v>14133</v>
      </c>
      <c r="C21" s="1" t="s">
        <v>90</v>
      </c>
      <c r="D21" s="1" t="s">
        <v>94</v>
      </c>
      <c r="E21" s="11" t="s">
        <v>105</v>
      </c>
      <c r="F21" s="1">
        <f t="shared" si="0"/>
        <v>7</v>
      </c>
      <c r="G21" s="1" t="s">
        <v>4</v>
      </c>
      <c r="I21" s="1" t="s">
        <v>10</v>
      </c>
      <c r="J21" s="6" t="str">
        <f t="shared" si="1"/>
        <v>(20,'14133','75º','IX','2021-04-01',7,true),</v>
      </c>
    </row>
    <row r="22" spans="1:10" x14ac:dyDescent="0.2">
      <c r="A22" s="1">
        <v>21</v>
      </c>
      <c r="B22" s="12">
        <v>14133</v>
      </c>
      <c r="C22" s="1" t="s">
        <v>90</v>
      </c>
      <c r="D22" s="1" t="s">
        <v>95</v>
      </c>
      <c r="E22" s="11" t="s">
        <v>105</v>
      </c>
      <c r="F22" s="1">
        <f t="shared" si="0"/>
        <v>7</v>
      </c>
      <c r="G22" s="1" t="s">
        <v>4</v>
      </c>
      <c r="I22" s="1" t="s">
        <v>10</v>
      </c>
      <c r="J22" s="6" t="str">
        <f t="shared" si="1"/>
        <v>(21,'14133','75º','X','2021-04-01',7,true),</v>
      </c>
    </row>
    <row r="23" spans="1:10" x14ac:dyDescent="0.2">
      <c r="A23" s="1">
        <v>22</v>
      </c>
      <c r="B23" s="12">
        <v>14133</v>
      </c>
      <c r="C23" s="1" t="s">
        <v>90</v>
      </c>
      <c r="D23" s="1" t="s">
        <v>96</v>
      </c>
      <c r="E23" s="11" t="s">
        <v>105</v>
      </c>
      <c r="F23" s="1">
        <f t="shared" si="0"/>
        <v>7</v>
      </c>
      <c r="G23" s="1" t="s">
        <v>4</v>
      </c>
      <c r="I23" s="1" t="s">
        <v>10</v>
      </c>
      <c r="J23" s="6" t="str">
        <f t="shared" si="1"/>
        <v>(22,'14133','75º','XI','2021-04-01',7,true),</v>
      </c>
    </row>
    <row r="24" spans="1:10" x14ac:dyDescent="0.2">
      <c r="A24" s="1">
        <v>23</v>
      </c>
      <c r="B24" s="12">
        <v>14133</v>
      </c>
      <c r="C24" s="1" t="s">
        <v>90</v>
      </c>
      <c r="D24" s="1" t="s">
        <v>97</v>
      </c>
      <c r="E24" s="11" t="s">
        <v>105</v>
      </c>
      <c r="F24" s="1">
        <f t="shared" si="0"/>
        <v>7</v>
      </c>
      <c r="G24" s="1" t="s">
        <v>4</v>
      </c>
      <c r="I24" s="1" t="s">
        <v>10</v>
      </c>
      <c r="J24" s="6" t="str">
        <f t="shared" si="1"/>
        <v>(23,'14133','75º','XII','2021-04-01',7,true),</v>
      </c>
    </row>
    <row r="25" spans="1:10" x14ac:dyDescent="0.2">
      <c r="A25" s="1">
        <v>24</v>
      </c>
      <c r="B25" s="12">
        <v>14133</v>
      </c>
      <c r="C25" s="1" t="s">
        <v>90</v>
      </c>
      <c r="D25" s="1" t="s">
        <v>98</v>
      </c>
      <c r="E25" s="11" t="s">
        <v>105</v>
      </c>
      <c r="F25" s="1">
        <f t="shared" si="0"/>
        <v>7</v>
      </c>
      <c r="G25" s="1" t="s">
        <v>4</v>
      </c>
      <c r="I25" s="1" t="s">
        <v>10</v>
      </c>
      <c r="J25" s="6" t="str">
        <f t="shared" si="1"/>
        <v>(24,'14133','75º','XIII','2021-04-01',7,true),</v>
      </c>
    </row>
    <row r="26" spans="1:10" x14ac:dyDescent="0.2">
      <c r="A26" s="1">
        <v>25</v>
      </c>
      <c r="B26" s="12">
        <v>14133</v>
      </c>
      <c r="C26" s="1" t="s">
        <v>90</v>
      </c>
      <c r="D26" s="1" t="s">
        <v>99</v>
      </c>
      <c r="E26" s="11" t="s">
        <v>105</v>
      </c>
      <c r="F26" s="1">
        <f t="shared" si="0"/>
        <v>7</v>
      </c>
      <c r="G26" s="1" t="s">
        <v>4</v>
      </c>
      <c r="I26" s="1" t="s">
        <v>10</v>
      </c>
      <c r="J26" s="6" t="str">
        <f t="shared" si="1"/>
        <v>(25,'14133','75º','XIV','2021-04-01',7,true),</v>
      </c>
    </row>
    <row r="27" spans="1:10" x14ac:dyDescent="0.2">
      <c r="A27" s="1">
        <v>26</v>
      </c>
      <c r="B27" s="12">
        <v>14133</v>
      </c>
      <c r="C27" s="1" t="s">
        <v>90</v>
      </c>
      <c r="D27" s="1" t="s">
        <v>100</v>
      </c>
      <c r="E27" s="11" t="s">
        <v>105</v>
      </c>
      <c r="F27" s="1">
        <f t="shared" si="0"/>
        <v>7</v>
      </c>
      <c r="G27" s="1" t="s">
        <v>4</v>
      </c>
      <c r="I27" s="1" t="s">
        <v>10</v>
      </c>
      <c r="J27" s="6" t="str">
        <f t="shared" si="1"/>
        <v>(26,'14133','75º','XV','2021-04-01',7,true),</v>
      </c>
    </row>
    <row r="28" spans="1:10" x14ac:dyDescent="0.2">
      <c r="A28" s="1">
        <v>27</v>
      </c>
      <c r="B28" s="12">
        <v>14133</v>
      </c>
      <c r="C28" s="1" t="s">
        <v>90</v>
      </c>
      <c r="D28" s="1" t="s">
        <v>101</v>
      </c>
      <c r="E28" s="11" t="s">
        <v>105</v>
      </c>
      <c r="F28" s="1">
        <f t="shared" si="0"/>
        <v>7</v>
      </c>
      <c r="G28" s="1" t="s">
        <v>4</v>
      </c>
      <c r="I28" s="1" t="s">
        <v>10</v>
      </c>
      <c r="J28" s="6" t="str">
        <f t="shared" si="1"/>
        <v>(27,'14133','75º','XVI','2021-04-01',7,true),</v>
      </c>
    </row>
    <row r="29" spans="1:10" x14ac:dyDescent="0.2">
      <c r="A29" s="1">
        <v>28</v>
      </c>
      <c r="B29" s="12">
        <v>14133</v>
      </c>
      <c r="C29" s="1" t="s">
        <v>90</v>
      </c>
      <c r="D29" s="1" t="s">
        <v>102</v>
      </c>
      <c r="E29" s="11" t="s">
        <v>105</v>
      </c>
      <c r="F29" s="1">
        <f t="shared" si="0"/>
        <v>7</v>
      </c>
      <c r="G29" s="1" t="s">
        <v>4</v>
      </c>
      <c r="I29" s="1" t="s">
        <v>10</v>
      </c>
      <c r="J29" s="6" t="str">
        <f t="shared" si="1"/>
        <v>(28,'14133','75º','XVII','2021-04-01',7,true),</v>
      </c>
    </row>
    <row r="30" spans="1:10" x14ac:dyDescent="0.2">
      <c r="A30" s="1">
        <v>29</v>
      </c>
      <c r="B30" s="12">
        <v>10520</v>
      </c>
      <c r="C30" s="1" t="s">
        <v>104</v>
      </c>
      <c r="E30" s="11" t="s">
        <v>106</v>
      </c>
      <c r="F30" s="1">
        <f t="shared" si="0"/>
        <v>1</v>
      </c>
      <c r="G30" s="1" t="s">
        <v>4</v>
      </c>
      <c r="I30" s="1" t="s">
        <v>3</v>
      </c>
      <c r="J30" s="6" t="str">
        <f t="shared" si="1"/>
        <v>(29,'10520','1º','','2002-07-17',1,true),</v>
      </c>
    </row>
    <row r="31" spans="1:10" x14ac:dyDescent="0.2">
      <c r="A31" s="1">
        <v>30</v>
      </c>
      <c r="B31" s="12">
        <v>10520</v>
      </c>
      <c r="C31" s="1" t="s">
        <v>104</v>
      </c>
      <c r="E31" s="11" t="s">
        <v>106</v>
      </c>
      <c r="F31" s="1">
        <f t="shared" si="0"/>
        <v>2</v>
      </c>
      <c r="G31" s="1" t="s">
        <v>4</v>
      </c>
      <c r="I31" s="1" t="s">
        <v>5</v>
      </c>
      <c r="J31" s="6" t="str">
        <f t="shared" si="1"/>
        <v>(30,'10520','1º','','2002-07-17',2,true),</v>
      </c>
    </row>
    <row r="32" spans="1:10" x14ac:dyDescent="0.2">
      <c r="A32" s="1">
        <v>31</v>
      </c>
      <c r="B32" s="12">
        <v>8666</v>
      </c>
      <c r="C32" s="1" t="s">
        <v>107</v>
      </c>
      <c r="D32" s="1" t="s">
        <v>85</v>
      </c>
      <c r="E32" s="11" t="s">
        <v>108</v>
      </c>
      <c r="F32" s="1">
        <f t="shared" si="0"/>
        <v>7</v>
      </c>
      <c r="G32" s="1" t="s">
        <v>4</v>
      </c>
      <c r="I32" s="1" t="s">
        <v>10</v>
      </c>
      <c r="J32" s="6" t="str">
        <f t="shared" si="1"/>
        <v>(31,'8666','24º','I','1993-06-21',7,true),</v>
      </c>
    </row>
    <row r="33" spans="1:10" x14ac:dyDescent="0.2">
      <c r="A33" s="1">
        <v>32</v>
      </c>
      <c r="B33" s="12">
        <v>8666</v>
      </c>
      <c r="C33" s="1" t="s">
        <v>107</v>
      </c>
      <c r="D33" s="1" t="s">
        <v>86</v>
      </c>
      <c r="E33" s="11" t="s">
        <v>108</v>
      </c>
      <c r="F33" s="1">
        <f t="shared" si="0"/>
        <v>7</v>
      </c>
      <c r="G33" s="1" t="s">
        <v>4</v>
      </c>
      <c r="I33" s="1" t="s">
        <v>10</v>
      </c>
      <c r="J33" s="6" t="str">
        <f t="shared" si="1"/>
        <v>(32,'8666','24º','II','1993-06-21',7,true),</v>
      </c>
    </row>
    <row r="34" spans="1:10" x14ac:dyDescent="0.2">
      <c r="A34" s="1">
        <v>33</v>
      </c>
      <c r="B34" s="12">
        <v>8666</v>
      </c>
      <c r="C34" s="1" t="s">
        <v>107</v>
      </c>
      <c r="D34" s="1" t="s">
        <v>87</v>
      </c>
      <c r="E34" s="11" t="s">
        <v>108</v>
      </c>
      <c r="F34" s="1">
        <f t="shared" ref="F34:F65" si="2">VLOOKUP(I34,MODALIDADE,2,0)</f>
        <v>7</v>
      </c>
      <c r="G34" s="1" t="s">
        <v>4</v>
      </c>
      <c r="I34" s="1" t="s">
        <v>10</v>
      </c>
      <c r="J34" s="6" t="str">
        <f t="shared" si="1"/>
        <v>(33,'8666','24º','III','1993-06-21',7,true),</v>
      </c>
    </row>
    <row r="35" spans="1:10" x14ac:dyDescent="0.2">
      <c r="A35" s="1">
        <v>34</v>
      </c>
      <c r="B35" s="12">
        <v>8666</v>
      </c>
      <c r="C35" s="1" t="s">
        <v>107</v>
      </c>
      <c r="D35" s="1" t="s">
        <v>88</v>
      </c>
      <c r="E35" s="11" t="s">
        <v>108</v>
      </c>
      <c r="F35" s="1">
        <f t="shared" si="2"/>
        <v>7</v>
      </c>
      <c r="G35" s="1" t="s">
        <v>4</v>
      </c>
      <c r="I35" s="1" t="s">
        <v>10</v>
      </c>
      <c r="J35" s="6" t="str">
        <f t="shared" si="1"/>
        <v>(34,'8666','24º','IV','1993-06-21',7,true),</v>
      </c>
    </row>
    <row r="36" spans="1:10" x14ac:dyDescent="0.2">
      <c r="A36" s="1">
        <v>35</v>
      </c>
      <c r="B36" s="12">
        <v>8666</v>
      </c>
      <c r="C36" s="1" t="s">
        <v>107</v>
      </c>
      <c r="D36" s="1" t="s">
        <v>89</v>
      </c>
      <c r="E36" s="11" t="s">
        <v>108</v>
      </c>
      <c r="F36" s="1">
        <f t="shared" si="2"/>
        <v>7</v>
      </c>
      <c r="G36" s="1" t="s">
        <v>4</v>
      </c>
      <c r="I36" s="1" t="s">
        <v>10</v>
      </c>
      <c r="J36" s="6" t="str">
        <f t="shared" si="1"/>
        <v>(35,'8666','24º','V','1993-06-21',7,true),</v>
      </c>
    </row>
    <row r="37" spans="1:10" x14ac:dyDescent="0.2">
      <c r="A37" s="1">
        <v>36</v>
      </c>
      <c r="B37" s="12">
        <v>8666</v>
      </c>
      <c r="C37" s="1" t="s">
        <v>107</v>
      </c>
      <c r="D37" s="1" t="s">
        <v>85</v>
      </c>
      <c r="E37" s="11" t="s">
        <v>108</v>
      </c>
      <c r="F37" s="1">
        <f t="shared" si="2"/>
        <v>7</v>
      </c>
      <c r="G37" s="1" t="s">
        <v>4</v>
      </c>
      <c r="I37" s="1" t="s">
        <v>10</v>
      </c>
      <c r="J37" s="6" t="str">
        <f t="shared" si="1"/>
        <v>(36,'8666','24º','I','1993-06-21',7,true),</v>
      </c>
    </row>
    <row r="38" spans="1:10" x14ac:dyDescent="0.2">
      <c r="A38" s="1">
        <v>37</v>
      </c>
      <c r="B38" s="12">
        <v>8666</v>
      </c>
      <c r="C38" s="1" t="s">
        <v>107</v>
      </c>
      <c r="D38" s="1" t="s">
        <v>86</v>
      </c>
      <c r="E38" s="11" t="s">
        <v>108</v>
      </c>
      <c r="F38" s="1">
        <f t="shared" si="2"/>
        <v>7</v>
      </c>
      <c r="G38" s="1" t="s">
        <v>4</v>
      </c>
      <c r="I38" s="1" t="s">
        <v>10</v>
      </c>
      <c r="J38" s="6" t="str">
        <f t="shared" si="1"/>
        <v>(37,'8666','24º','II','1993-06-21',7,true),</v>
      </c>
    </row>
    <row r="39" spans="1:10" x14ac:dyDescent="0.2">
      <c r="A39" s="1">
        <v>38</v>
      </c>
      <c r="B39" s="12">
        <v>8666</v>
      </c>
      <c r="C39" s="1" t="s">
        <v>107</v>
      </c>
      <c r="D39" s="1" t="s">
        <v>87</v>
      </c>
      <c r="E39" s="11" t="s">
        <v>108</v>
      </c>
      <c r="F39" s="1">
        <f t="shared" si="2"/>
        <v>7</v>
      </c>
      <c r="G39" s="1" t="s">
        <v>4</v>
      </c>
      <c r="I39" s="1" t="s">
        <v>10</v>
      </c>
      <c r="J39" s="6" t="str">
        <f t="shared" si="1"/>
        <v>(38,'8666','24º','III','1993-06-21',7,true),</v>
      </c>
    </row>
    <row r="40" spans="1:10" x14ac:dyDescent="0.2">
      <c r="A40" s="1">
        <v>39</v>
      </c>
      <c r="B40" s="12">
        <v>8666</v>
      </c>
      <c r="C40" s="1" t="s">
        <v>107</v>
      </c>
      <c r="D40" s="1" t="s">
        <v>88</v>
      </c>
      <c r="E40" s="11" t="s">
        <v>108</v>
      </c>
      <c r="F40" s="1">
        <f t="shared" si="2"/>
        <v>7</v>
      </c>
      <c r="G40" s="1" t="s">
        <v>4</v>
      </c>
      <c r="I40" s="1" t="s">
        <v>10</v>
      </c>
      <c r="J40" s="6" t="str">
        <f t="shared" si="1"/>
        <v>(39,'8666','24º','IV','1993-06-21',7,true),</v>
      </c>
    </row>
    <row r="41" spans="1:10" x14ac:dyDescent="0.2">
      <c r="A41" s="1">
        <v>40</v>
      </c>
      <c r="B41" s="12">
        <v>8666</v>
      </c>
      <c r="C41" s="1" t="s">
        <v>107</v>
      </c>
      <c r="D41" s="1" t="s">
        <v>89</v>
      </c>
      <c r="E41" s="11" t="s">
        <v>108</v>
      </c>
      <c r="F41" s="1">
        <f t="shared" si="2"/>
        <v>7</v>
      </c>
      <c r="G41" s="1" t="s">
        <v>4</v>
      </c>
      <c r="I41" s="1" t="s">
        <v>10</v>
      </c>
      <c r="J41" s="6" t="str">
        <f t="shared" si="1"/>
        <v>(40,'8666','24º','V','1993-06-21',7,true),</v>
      </c>
    </row>
    <row r="42" spans="1:10" x14ac:dyDescent="0.2">
      <c r="A42" s="1">
        <v>41</v>
      </c>
      <c r="B42" s="12">
        <v>8666</v>
      </c>
      <c r="C42" s="1" t="s">
        <v>107</v>
      </c>
      <c r="D42" s="1" t="s">
        <v>91</v>
      </c>
      <c r="E42" s="11" t="s">
        <v>108</v>
      </c>
      <c r="F42" s="1">
        <f t="shared" si="2"/>
        <v>7</v>
      </c>
      <c r="G42" s="1" t="s">
        <v>4</v>
      </c>
      <c r="I42" s="1" t="s">
        <v>10</v>
      </c>
      <c r="J42" s="6" t="str">
        <f t="shared" si="1"/>
        <v>(41,'8666','24º','VI','1993-06-21',7,true),</v>
      </c>
    </row>
    <row r="43" spans="1:10" x14ac:dyDescent="0.2">
      <c r="A43" s="1">
        <v>42</v>
      </c>
      <c r="B43" s="12">
        <v>8666</v>
      </c>
      <c r="C43" s="1" t="s">
        <v>107</v>
      </c>
      <c r="D43" s="1" t="s">
        <v>92</v>
      </c>
      <c r="E43" s="11" t="s">
        <v>108</v>
      </c>
      <c r="F43" s="1">
        <f t="shared" si="2"/>
        <v>7</v>
      </c>
      <c r="G43" s="1" t="s">
        <v>4</v>
      </c>
      <c r="I43" s="1" t="s">
        <v>10</v>
      </c>
      <c r="J43" s="6" t="str">
        <f t="shared" si="1"/>
        <v>(42,'8666','24º','VII','1993-06-21',7,true),</v>
      </c>
    </row>
    <row r="44" spans="1:10" x14ac:dyDescent="0.2">
      <c r="A44" s="1">
        <v>43</v>
      </c>
      <c r="B44" s="12">
        <v>8666</v>
      </c>
      <c r="C44" s="1" t="s">
        <v>107</v>
      </c>
      <c r="D44" s="1" t="s">
        <v>93</v>
      </c>
      <c r="E44" s="11" t="s">
        <v>108</v>
      </c>
      <c r="F44" s="1">
        <f t="shared" si="2"/>
        <v>7</v>
      </c>
      <c r="G44" s="1" t="s">
        <v>4</v>
      </c>
      <c r="I44" s="1" t="s">
        <v>10</v>
      </c>
      <c r="J44" s="6" t="str">
        <f t="shared" si="1"/>
        <v>(43,'8666','24º','VIII','1993-06-21',7,true),</v>
      </c>
    </row>
    <row r="45" spans="1:10" x14ac:dyDescent="0.2">
      <c r="A45" s="1">
        <v>44</v>
      </c>
      <c r="B45" s="12">
        <v>8666</v>
      </c>
      <c r="C45" s="1" t="s">
        <v>107</v>
      </c>
      <c r="D45" s="1" t="s">
        <v>94</v>
      </c>
      <c r="E45" s="11" t="s">
        <v>108</v>
      </c>
      <c r="F45" s="1">
        <f t="shared" si="2"/>
        <v>7</v>
      </c>
      <c r="G45" s="1" t="s">
        <v>4</v>
      </c>
      <c r="I45" s="1" t="s">
        <v>10</v>
      </c>
      <c r="J45" s="6" t="str">
        <f t="shared" si="1"/>
        <v>(44,'8666','24º','IX','1993-06-21',7,true),</v>
      </c>
    </row>
    <row r="46" spans="1:10" x14ac:dyDescent="0.2">
      <c r="A46" s="1">
        <v>45</v>
      </c>
      <c r="B46" s="12">
        <v>8666</v>
      </c>
      <c r="C46" s="1" t="s">
        <v>107</v>
      </c>
      <c r="D46" s="1" t="s">
        <v>95</v>
      </c>
      <c r="E46" s="11" t="s">
        <v>108</v>
      </c>
      <c r="F46" s="1">
        <f t="shared" si="2"/>
        <v>7</v>
      </c>
      <c r="G46" s="1" t="s">
        <v>4</v>
      </c>
      <c r="I46" s="1" t="s">
        <v>10</v>
      </c>
      <c r="J46" s="6" t="str">
        <f t="shared" si="1"/>
        <v>(45,'8666','24º','X','1993-06-21',7,true),</v>
      </c>
    </row>
    <row r="47" spans="1:10" x14ac:dyDescent="0.2">
      <c r="A47" s="1">
        <v>46</v>
      </c>
      <c r="B47" s="12">
        <v>8666</v>
      </c>
      <c r="C47" s="1" t="s">
        <v>107</v>
      </c>
      <c r="D47" s="1" t="s">
        <v>96</v>
      </c>
      <c r="E47" s="11" t="s">
        <v>108</v>
      </c>
      <c r="F47" s="1">
        <f t="shared" si="2"/>
        <v>7</v>
      </c>
      <c r="G47" s="1" t="s">
        <v>4</v>
      </c>
      <c r="I47" s="1" t="s">
        <v>10</v>
      </c>
      <c r="J47" s="6" t="str">
        <f t="shared" si="1"/>
        <v>(46,'8666','24º','XI','1993-06-21',7,true),</v>
      </c>
    </row>
    <row r="48" spans="1:10" x14ac:dyDescent="0.2">
      <c r="A48" s="1">
        <v>47</v>
      </c>
      <c r="B48" s="12">
        <v>8666</v>
      </c>
      <c r="C48" s="1" t="s">
        <v>107</v>
      </c>
      <c r="D48" s="1" t="s">
        <v>97</v>
      </c>
      <c r="E48" s="11" t="s">
        <v>108</v>
      </c>
      <c r="F48" s="1">
        <f t="shared" si="2"/>
        <v>7</v>
      </c>
      <c r="G48" s="1" t="s">
        <v>4</v>
      </c>
      <c r="I48" s="1" t="s">
        <v>10</v>
      </c>
      <c r="J48" s="6" t="str">
        <f t="shared" si="1"/>
        <v>(47,'8666','24º','XII','1993-06-21',7,true),</v>
      </c>
    </row>
    <row r="49" spans="1:10" x14ac:dyDescent="0.2">
      <c r="A49" s="1">
        <v>48</v>
      </c>
      <c r="B49" s="12">
        <v>8666</v>
      </c>
      <c r="C49" s="1" t="s">
        <v>107</v>
      </c>
      <c r="D49" s="1" t="s">
        <v>98</v>
      </c>
      <c r="E49" s="11" t="s">
        <v>108</v>
      </c>
      <c r="F49" s="1">
        <f t="shared" si="2"/>
        <v>7</v>
      </c>
      <c r="G49" s="1" t="s">
        <v>4</v>
      </c>
      <c r="I49" s="1" t="s">
        <v>10</v>
      </c>
      <c r="J49" s="6" t="str">
        <f t="shared" si="1"/>
        <v>(48,'8666','24º','XIII','1993-06-21',7,true),</v>
      </c>
    </row>
    <row r="50" spans="1:10" x14ac:dyDescent="0.2">
      <c r="A50" s="1">
        <v>49</v>
      </c>
      <c r="B50" s="12">
        <v>8666</v>
      </c>
      <c r="C50" s="1" t="s">
        <v>107</v>
      </c>
      <c r="D50" s="1" t="s">
        <v>99</v>
      </c>
      <c r="E50" s="11" t="s">
        <v>108</v>
      </c>
      <c r="F50" s="1">
        <f t="shared" si="2"/>
        <v>7</v>
      </c>
      <c r="G50" s="1" t="s">
        <v>4</v>
      </c>
      <c r="I50" s="1" t="s">
        <v>10</v>
      </c>
      <c r="J50" s="6" t="str">
        <f t="shared" si="1"/>
        <v>(49,'8666','24º','XIV','1993-06-21',7,true),</v>
      </c>
    </row>
    <row r="51" spans="1:10" x14ac:dyDescent="0.2">
      <c r="A51" s="1">
        <v>50</v>
      </c>
      <c r="B51" s="12">
        <v>8666</v>
      </c>
      <c r="C51" s="1" t="s">
        <v>107</v>
      </c>
      <c r="D51" s="1" t="s">
        <v>100</v>
      </c>
      <c r="E51" s="11" t="s">
        <v>108</v>
      </c>
      <c r="F51" s="1">
        <f t="shared" si="2"/>
        <v>7</v>
      </c>
      <c r="G51" s="1" t="s">
        <v>4</v>
      </c>
      <c r="I51" s="1" t="s">
        <v>10</v>
      </c>
      <c r="J51" s="6" t="str">
        <f t="shared" si="1"/>
        <v>(50,'8666','24º','XV','1993-06-21',7,true),</v>
      </c>
    </row>
    <row r="52" spans="1:10" x14ac:dyDescent="0.2">
      <c r="A52" s="1">
        <v>51</v>
      </c>
      <c r="B52" s="12">
        <v>8666</v>
      </c>
      <c r="C52" s="1" t="s">
        <v>107</v>
      </c>
      <c r="D52" s="1" t="s">
        <v>101</v>
      </c>
      <c r="E52" s="11" t="s">
        <v>108</v>
      </c>
      <c r="F52" s="1">
        <f t="shared" si="2"/>
        <v>7</v>
      </c>
      <c r="G52" s="1" t="s">
        <v>4</v>
      </c>
      <c r="I52" s="1" t="s">
        <v>10</v>
      </c>
      <c r="J52" s="6" t="str">
        <f t="shared" si="1"/>
        <v>(51,'8666','24º','XVI','1993-06-21',7,true),</v>
      </c>
    </row>
    <row r="53" spans="1:10" x14ac:dyDescent="0.2">
      <c r="A53" s="1">
        <v>52</v>
      </c>
      <c r="B53" s="12">
        <v>8666</v>
      </c>
      <c r="C53" s="1" t="s">
        <v>107</v>
      </c>
      <c r="D53" s="1" t="s">
        <v>102</v>
      </c>
      <c r="E53" s="11" t="s">
        <v>108</v>
      </c>
      <c r="F53" s="1">
        <f t="shared" si="2"/>
        <v>7</v>
      </c>
      <c r="G53" s="1" t="s">
        <v>4</v>
      </c>
      <c r="I53" s="1" t="s">
        <v>10</v>
      </c>
      <c r="J53" s="6" t="str">
        <f t="shared" si="1"/>
        <v>(52,'8666','24º','XVII','1993-06-21',7,true),</v>
      </c>
    </row>
    <row r="54" spans="1:10" x14ac:dyDescent="0.2">
      <c r="A54" s="1">
        <v>53</v>
      </c>
      <c r="B54" s="12">
        <v>8666</v>
      </c>
      <c r="C54" s="1" t="s">
        <v>107</v>
      </c>
      <c r="D54" s="1" t="s">
        <v>110</v>
      </c>
      <c r="E54" s="11" t="s">
        <v>108</v>
      </c>
      <c r="F54" s="1">
        <f t="shared" si="2"/>
        <v>7</v>
      </c>
      <c r="G54" s="1" t="s">
        <v>4</v>
      </c>
      <c r="I54" s="1" t="s">
        <v>10</v>
      </c>
      <c r="J54" s="6" t="str">
        <f t="shared" si="1"/>
        <v>(53,'8666','24º','XVIII','1993-06-21',7,true),</v>
      </c>
    </row>
    <row r="55" spans="1:10" x14ac:dyDescent="0.2">
      <c r="A55" s="1">
        <v>54</v>
      </c>
      <c r="B55" s="12">
        <v>8666</v>
      </c>
      <c r="C55" s="1" t="s">
        <v>107</v>
      </c>
      <c r="D55" s="1" t="s">
        <v>111</v>
      </c>
      <c r="E55" s="11" t="s">
        <v>108</v>
      </c>
      <c r="F55" s="1">
        <f t="shared" si="2"/>
        <v>7</v>
      </c>
      <c r="G55" s="1" t="s">
        <v>4</v>
      </c>
      <c r="I55" s="1" t="s">
        <v>10</v>
      </c>
      <c r="J55" s="6" t="str">
        <f t="shared" si="1"/>
        <v>(54,'8666','24º','XIX','1993-06-21',7,true),</v>
      </c>
    </row>
    <row r="56" spans="1:10" x14ac:dyDescent="0.2">
      <c r="A56" s="1">
        <v>55</v>
      </c>
      <c r="B56" s="12">
        <v>8666</v>
      </c>
      <c r="C56" s="1" t="s">
        <v>107</v>
      </c>
      <c r="D56" s="1" t="s">
        <v>112</v>
      </c>
      <c r="E56" s="11" t="s">
        <v>108</v>
      </c>
      <c r="F56" s="1">
        <f t="shared" si="2"/>
        <v>7</v>
      </c>
      <c r="G56" s="1" t="s">
        <v>4</v>
      </c>
      <c r="I56" s="1" t="s">
        <v>10</v>
      </c>
      <c r="J56" s="6" t="str">
        <f t="shared" si="1"/>
        <v>(55,'8666','24º','XX','1993-06-21',7,true),</v>
      </c>
    </row>
    <row r="57" spans="1:10" x14ac:dyDescent="0.2">
      <c r="A57" s="1">
        <v>56</v>
      </c>
      <c r="B57" s="12">
        <v>8666</v>
      </c>
      <c r="C57" s="1" t="s">
        <v>107</v>
      </c>
      <c r="D57" s="1" t="s">
        <v>113</v>
      </c>
      <c r="E57" s="11" t="s">
        <v>108</v>
      </c>
      <c r="F57" s="1">
        <f t="shared" si="2"/>
        <v>7</v>
      </c>
      <c r="G57" s="1" t="s">
        <v>4</v>
      </c>
      <c r="I57" s="1" t="s">
        <v>10</v>
      </c>
      <c r="J57" s="6" t="str">
        <f t="shared" si="1"/>
        <v>(56,'8666','24º','XXI','1993-06-21',7,true),</v>
      </c>
    </row>
    <row r="58" spans="1:10" x14ac:dyDescent="0.2">
      <c r="A58" s="1">
        <v>57</v>
      </c>
      <c r="B58" s="12">
        <v>8666</v>
      </c>
      <c r="C58" s="1" t="s">
        <v>107</v>
      </c>
      <c r="D58" s="1" t="s">
        <v>114</v>
      </c>
      <c r="E58" s="11" t="s">
        <v>108</v>
      </c>
      <c r="F58" s="1">
        <f t="shared" si="2"/>
        <v>7</v>
      </c>
      <c r="G58" s="1" t="s">
        <v>4</v>
      </c>
      <c r="I58" s="1" t="s">
        <v>10</v>
      </c>
      <c r="J58" s="6" t="str">
        <f t="shared" si="1"/>
        <v>(57,'8666','24º','XXII','1993-06-21',7,true),</v>
      </c>
    </row>
    <row r="59" spans="1:10" x14ac:dyDescent="0.2">
      <c r="A59" s="1">
        <v>58</v>
      </c>
      <c r="B59" s="12">
        <v>8666</v>
      </c>
      <c r="C59" s="1" t="s">
        <v>107</v>
      </c>
      <c r="D59" s="1" t="s">
        <v>115</v>
      </c>
      <c r="E59" s="11" t="s">
        <v>108</v>
      </c>
      <c r="F59" s="1">
        <f t="shared" si="2"/>
        <v>7</v>
      </c>
      <c r="G59" s="1" t="s">
        <v>4</v>
      </c>
      <c r="I59" s="1" t="s">
        <v>10</v>
      </c>
      <c r="J59" s="6" t="str">
        <f t="shared" si="1"/>
        <v>(58,'8666','24º','XXIII','1993-06-21',7,true),</v>
      </c>
    </row>
    <row r="60" spans="1:10" x14ac:dyDescent="0.2">
      <c r="A60" s="1">
        <v>59</v>
      </c>
      <c r="B60" s="12">
        <v>8666</v>
      </c>
      <c r="C60" s="1" t="s">
        <v>107</v>
      </c>
      <c r="D60" s="1" t="s">
        <v>116</v>
      </c>
      <c r="E60" s="11" t="s">
        <v>108</v>
      </c>
      <c r="F60" s="1">
        <f t="shared" si="2"/>
        <v>7</v>
      </c>
      <c r="G60" s="1" t="s">
        <v>4</v>
      </c>
      <c r="I60" s="1" t="s">
        <v>10</v>
      </c>
      <c r="J60" s="6" t="str">
        <f t="shared" si="1"/>
        <v>(59,'8666','24º','XXIV','1993-06-21',7,true),</v>
      </c>
    </row>
    <row r="61" spans="1:10" x14ac:dyDescent="0.2">
      <c r="A61" s="1">
        <v>60</v>
      </c>
      <c r="B61" s="12">
        <v>8666</v>
      </c>
      <c r="C61" s="1" t="s">
        <v>107</v>
      </c>
      <c r="D61" s="1" t="s">
        <v>117</v>
      </c>
      <c r="E61" s="11" t="s">
        <v>108</v>
      </c>
      <c r="F61" s="1">
        <f t="shared" si="2"/>
        <v>7</v>
      </c>
      <c r="G61" s="1" t="s">
        <v>4</v>
      </c>
      <c r="I61" s="1" t="s">
        <v>10</v>
      </c>
      <c r="J61" s="6" t="str">
        <f t="shared" si="1"/>
        <v>(60,'8666','24º','XXV','1993-06-21',7,true),</v>
      </c>
    </row>
    <row r="62" spans="1:10" x14ac:dyDescent="0.2">
      <c r="A62" s="1">
        <v>61</v>
      </c>
      <c r="B62" s="12">
        <v>8666</v>
      </c>
      <c r="C62" s="1" t="s">
        <v>107</v>
      </c>
      <c r="D62" s="1" t="s">
        <v>118</v>
      </c>
      <c r="E62" s="11" t="s">
        <v>108</v>
      </c>
      <c r="F62" s="1">
        <f t="shared" si="2"/>
        <v>7</v>
      </c>
      <c r="G62" s="1" t="s">
        <v>4</v>
      </c>
      <c r="I62" s="1" t="s">
        <v>10</v>
      </c>
      <c r="J62" s="6" t="str">
        <f t="shared" si="1"/>
        <v>(61,'8666','24º','XXVI','1993-06-21',7,true),</v>
      </c>
    </row>
    <row r="63" spans="1:10" x14ac:dyDescent="0.2">
      <c r="A63" s="1">
        <v>62</v>
      </c>
      <c r="B63" s="12">
        <v>8666</v>
      </c>
      <c r="C63" s="1" t="s">
        <v>107</v>
      </c>
      <c r="D63" s="1" t="s">
        <v>119</v>
      </c>
      <c r="E63" s="11" t="s">
        <v>108</v>
      </c>
      <c r="F63" s="1">
        <f t="shared" si="2"/>
        <v>7</v>
      </c>
      <c r="G63" s="1" t="s">
        <v>4</v>
      </c>
      <c r="I63" s="1" t="s">
        <v>10</v>
      </c>
      <c r="J63" s="6" t="str">
        <f t="shared" si="1"/>
        <v>(62,'8666','24º','XXVII','1993-06-21',7,true),</v>
      </c>
    </row>
    <row r="64" spans="1:10" x14ac:dyDescent="0.2">
      <c r="A64" s="1">
        <v>63</v>
      </c>
      <c r="B64" s="12">
        <v>8666</v>
      </c>
      <c r="C64" s="1" t="s">
        <v>107</v>
      </c>
      <c r="D64" s="1" t="s">
        <v>120</v>
      </c>
      <c r="E64" s="11" t="s">
        <v>108</v>
      </c>
      <c r="F64" s="1">
        <f t="shared" si="2"/>
        <v>7</v>
      </c>
      <c r="G64" s="1" t="s">
        <v>4</v>
      </c>
      <c r="I64" s="1" t="s">
        <v>10</v>
      </c>
      <c r="J64" s="6" t="str">
        <f t="shared" si="1"/>
        <v>(63,'8666','24º','XXVIII','1993-06-21',7,true),</v>
      </c>
    </row>
    <row r="65" spans="1:10" x14ac:dyDescent="0.2">
      <c r="A65" s="1">
        <v>64</v>
      </c>
      <c r="B65" s="12">
        <v>8666</v>
      </c>
      <c r="C65" s="1" t="s">
        <v>107</v>
      </c>
      <c r="D65" s="1" t="s">
        <v>121</v>
      </c>
      <c r="E65" s="11" t="s">
        <v>108</v>
      </c>
      <c r="F65" s="1">
        <f t="shared" si="2"/>
        <v>7</v>
      </c>
      <c r="G65" s="1" t="s">
        <v>4</v>
      </c>
      <c r="I65" s="1" t="s">
        <v>10</v>
      </c>
      <c r="J65" s="6" t="str">
        <f t="shared" si="1"/>
        <v>(64,'8666','24º','XXIX','1993-06-21',7,true),</v>
      </c>
    </row>
    <row r="66" spans="1:10" x14ac:dyDescent="0.2">
      <c r="A66" s="1">
        <v>65</v>
      </c>
      <c r="B66" s="12">
        <v>8666</v>
      </c>
      <c r="C66" s="1" t="s">
        <v>107</v>
      </c>
      <c r="D66" s="1" t="s">
        <v>122</v>
      </c>
      <c r="E66" s="11" t="s">
        <v>108</v>
      </c>
      <c r="F66" s="1">
        <f t="shared" ref="F66:F71" si="3">VLOOKUP(I66,MODALIDADE,2,0)</f>
        <v>7</v>
      </c>
      <c r="G66" s="1" t="s">
        <v>4</v>
      </c>
      <c r="I66" s="1" t="s">
        <v>10</v>
      </c>
      <c r="J66" s="6" t="str">
        <f t="shared" si="1"/>
        <v>(65,'8666','24º','XXX','1993-06-21',7,true),</v>
      </c>
    </row>
    <row r="67" spans="1:10" x14ac:dyDescent="0.2">
      <c r="A67" s="1">
        <v>66</v>
      </c>
      <c r="B67" s="12">
        <v>8666</v>
      </c>
      <c r="C67" s="1" t="s">
        <v>107</v>
      </c>
      <c r="D67" s="1" t="s">
        <v>123</v>
      </c>
      <c r="E67" s="11" t="s">
        <v>108</v>
      </c>
      <c r="F67" s="1">
        <f t="shared" si="3"/>
        <v>7</v>
      </c>
      <c r="G67" s="1" t="s">
        <v>4</v>
      </c>
      <c r="I67" s="1" t="s">
        <v>10</v>
      </c>
      <c r="J67" s="6" t="str">
        <f t="shared" ref="J67:J70" si="4">CONCATENATE("(",A67,",'",B67,"','",C67,"','",D67,"','",E67,"',",F67,",",G67,"),")</f>
        <v>(66,'8666','24º','XXXI','1993-06-21',7,true),</v>
      </c>
    </row>
    <row r="68" spans="1:10" x14ac:dyDescent="0.2">
      <c r="A68" s="1">
        <v>67</v>
      </c>
      <c r="B68" s="12">
        <v>8666</v>
      </c>
      <c r="C68" s="1" t="s">
        <v>107</v>
      </c>
      <c r="D68" s="1" t="s">
        <v>124</v>
      </c>
      <c r="E68" s="11" t="s">
        <v>108</v>
      </c>
      <c r="F68" s="1">
        <f t="shared" si="3"/>
        <v>7</v>
      </c>
      <c r="G68" s="1" t="s">
        <v>4</v>
      </c>
      <c r="I68" s="1" t="s">
        <v>10</v>
      </c>
      <c r="J68" s="6" t="str">
        <f t="shared" si="4"/>
        <v>(67,'8666','24º','XXXII','1993-06-21',7,true),</v>
      </c>
    </row>
    <row r="69" spans="1:10" x14ac:dyDescent="0.2">
      <c r="A69" s="1">
        <v>68</v>
      </c>
      <c r="B69" s="12">
        <v>8666</v>
      </c>
      <c r="C69" s="1" t="s">
        <v>107</v>
      </c>
      <c r="D69" s="1" t="s">
        <v>125</v>
      </c>
      <c r="E69" s="11" t="s">
        <v>108</v>
      </c>
      <c r="F69" s="1">
        <f t="shared" si="3"/>
        <v>7</v>
      </c>
      <c r="G69" s="1" t="s">
        <v>4</v>
      </c>
      <c r="I69" s="1" t="s">
        <v>10</v>
      </c>
      <c r="J69" s="6" t="str">
        <f t="shared" si="4"/>
        <v>(68,'8666','24º','XXXIII','1993-06-21',7,true),</v>
      </c>
    </row>
    <row r="70" spans="1:10" x14ac:dyDescent="0.2">
      <c r="A70" s="1">
        <v>69</v>
      </c>
      <c r="B70" s="12">
        <v>8666</v>
      </c>
      <c r="C70" s="1" t="s">
        <v>107</v>
      </c>
      <c r="D70" s="1" t="s">
        <v>126</v>
      </c>
      <c r="E70" s="11" t="s">
        <v>108</v>
      </c>
      <c r="F70" s="1">
        <f t="shared" si="3"/>
        <v>7</v>
      </c>
      <c r="G70" s="1" t="s">
        <v>4</v>
      </c>
      <c r="I70" s="1" t="s">
        <v>10</v>
      </c>
      <c r="J70" s="6" t="str">
        <f t="shared" si="4"/>
        <v>(69,'8666','24º','XXXIV','1993-06-21',7,true),</v>
      </c>
    </row>
    <row r="71" spans="1:10" x14ac:dyDescent="0.2">
      <c r="A71" s="1">
        <v>70</v>
      </c>
      <c r="B71" s="12">
        <v>8666</v>
      </c>
      <c r="C71" s="12" t="s">
        <v>109</v>
      </c>
      <c r="D71" s="1" t="s">
        <v>127</v>
      </c>
      <c r="E71" s="11" t="s">
        <v>108</v>
      </c>
      <c r="F71" s="1">
        <f t="shared" si="3"/>
        <v>8</v>
      </c>
      <c r="G71" s="1" t="s">
        <v>4</v>
      </c>
      <c r="I71" s="1" t="s">
        <v>11</v>
      </c>
      <c r="J71" s="6" t="str">
        <f>CONCATENATE("(",A71,",'",B71,"','",C71,"','",D71,"','",E71,"',",F71,",",G71,");")</f>
        <v>(70,'8666','25º','XXXV','1993-06-21',8,true);</v>
      </c>
    </row>
    <row r="72" spans="1:10" ht="405" x14ac:dyDescent="0.2">
      <c r="J72" s="13" t="str">
        <f>_xlfn.CONCAT(J1:J71)</f>
        <v>INSERT INTO `lei`(`id`,`numero`,`artigo`,`inciso`,`data`,`modalidade_id`,`status`) VALUES (1,'14133','28º','I','2021-04-01',1,true),(2,'14133','28º','I','2021-04-01',2,true),(3,'14133','28º','II','2021-04-01',3,true),(4,'14133','28º','III','2021-04-01',4,true),(5,'14133','28º','IV','2021-04-01',5,true),(6,'14133','28º','V','2021-04-01',6,true),(7,'14133','74º','I','2021-04-01',8,true),(8,'14133','74º','II','2021-04-01',8,true),(9,'14133','74º','III','2021-04-01',8,true),(10,'14133','74º','IV','2021-04-01',8,true),(11,'14133','74º','V','2021-04-01',8,true),(12,'14133','75º','I','2021-04-01',7,true),(13,'14133','75º','II','2021-04-01',7,true),(14,'14133','75º','III','2021-04-01',7,true),(15,'14133','75º','IV','2021-04-01',7,true),(16,'14133','75º','V','2021-04-01',7,true),(17,'14133','75º','VI','2021-04-01',7,true),(18,'14133','75º','VII','2021-04-01',7,true),(19,'14133','75º','VIII','2021-04-01',7,true),(20,'14133','75º','IX','2021-04-01',7,true),(21,'14133','75º','X','2021-04-01',7,true),(22,'14133','75º','XI','2021-04-01',7,true),(23,'14133','75º','XII','2021-04-01',7,true),(24,'14133','75º','XIII','2021-04-01',7,true),(25,'14133','75º','XIV','2021-04-01',7,true),(26,'14133','75º','XV','2021-04-01',7,true),(27,'14133','75º','XVI','2021-04-01',7,true),(28,'14133','75º','XVII','2021-04-01',7,true),(29,'10520','1º','','2002-07-17',1,true),(30,'10520','1º','','2002-07-17',2,true),(31,'8666','24º','I','1993-06-21',7,true),(32,'8666','24º','II','1993-06-21',7,true),(33,'8666','24º','III','1993-06-21',7,true),(34,'8666','24º','IV','1993-06-21',7,true),(35,'8666','24º','V','1993-06-21',7,true),(36,'8666','24º','I','1993-06-21',7,true),(37,'8666','24º','II','1993-06-21',7,true),(38,'8666','24º','III','1993-06-21',7,true),(39,'8666','24º','IV','1993-06-21',7,true),(40,'8666','24º','V','1993-06-21',7,true),(41,'8666','24º','VI','1993-06-21',7,true),(42,'8666','24º','VII','1993-06-21',7,true),(43,'8666','24º','VIII','1993-06-21',7,true),(44,'8666','24º','IX','1993-06-21',7,true),(45,'8666','24º','X','1993-06-21',7,true),(46,'8666','24º','XI','1993-06-21',7,true),(47,'8666','24º','XII','1993-06-21',7,true),(48,'8666','24º','XIII','1993-06-21',7,true),(49,'8666','24º','XIV','1993-06-21',7,true),(50,'8666','24º','XV','1993-06-21',7,true),(51,'8666','24º','XVI','1993-06-21',7,true),(52,'8666','24º','XVII','1993-06-21',7,true),(53,'8666','24º','XVIII','1993-06-21',7,true),(54,'8666','24º','XIX','1993-06-21',7,true),(55,'8666','24º','XX','1993-06-21',7,true),(56,'8666','24º','XXI','1993-06-21',7,true),(57,'8666','24º','XXII','1993-06-21',7,true),(58,'8666','24º','XXIII','1993-06-21',7,true),(59,'8666','24º','XXIV','1993-06-21',7,true),(60,'8666','24º','XXV','1993-06-21',7,true),(61,'8666','24º','XXVI','1993-06-21',7,true),(62,'8666','24º','XXVII','1993-06-21',7,true),(63,'8666','24º','XXVIII','1993-06-21',7,true),(64,'8666','24º','XXIX','1993-06-21',7,true),(65,'8666','24º','XXX','1993-06-21',7,true),(66,'8666','24º','XXXI','1993-06-21',7,true),(67,'8666','24º','XXXII','1993-06-21',7,true),(68,'8666','24º','XXXIII','1993-06-21',7,true),(69,'8666','24º','XXXIV','1993-06-21',7,true),(70,'8666','25º','XXXV','1993-06-21',8,true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81"/>
  <sheetViews>
    <sheetView tabSelected="1" zoomScaleNormal="100" workbookViewId="0">
      <pane xSplit="5" ySplit="5" topLeftCell="F57" activePane="bottomRight" state="frozen"/>
      <selection pane="topRight" activeCell="F1" sqref="F1"/>
      <selection pane="bottomLeft" activeCell="A6" sqref="A6"/>
      <selection pane="bottomRight" activeCell="X72" sqref="X72:X80"/>
    </sheetView>
  </sheetViews>
  <sheetFormatPr defaultColWidth="11.5703125" defaultRowHeight="12.75" x14ac:dyDescent="0.2"/>
  <cols>
    <col min="1" max="1" width="3" style="1" bestFit="1" customWidth="1"/>
    <col min="2" max="2" width="6.140625" style="1" bestFit="1" customWidth="1"/>
    <col min="3" max="3" width="49.85546875" style="8" customWidth="1"/>
    <col min="4" max="4" width="6.140625" style="1" bestFit="1" customWidth="1"/>
    <col min="5" max="5" width="55.42578125" style="8" customWidth="1"/>
    <col min="6" max="75" width="3.28515625" style="1" bestFit="1" customWidth="1"/>
    <col min="76" max="76" width="3.28515625" style="1" customWidth="1"/>
    <col min="77" max="77" width="3.28515625" style="1" bestFit="1" customWidth="1"/>
    <col min="78" max="16384" width="11.5703125" style="1"/>
  </cols>
  <sheetData>
    <row r="1" spans="1:77" ht="15.75" x14ac:dyDescent="0.2">
      <c r="E1" s="1" t="s">
        <v>0</v>
      </c>
      <c r="F1" s="17">
        <v>1</v>
      </c>
      <c r="G1" s="17">
        <v>2</v>
      </c>
      <c r="H1" s="17">
        <v>3</v>
      </c>
      <c r="I1" s="17">
        <v>4</v>
      </c>
      <c r="J1" s="17">
        <v>5</v>
      </c>
      <c r="K1" s="17">
        <v>6</v>
      </c>
      <c r="L1" s="17">
        <v>7</v>
      </c>
      <c r="M1" s="17">
        <v>8</v>
      </c>
      <c r="N1" s="17">
        <v>9</v>
      </c>
      <c r="O1" s="17">
        <v>10</v>
      </c>
      <c r="P1" s="17">
        <v>11</v>
      </c>
      <c r="Q1" s="17">
        <v>12</v>
      </c>
      <c r="R1" s="17">
        <v>13</v>
      </c>
      <c r="S1" s="17">
        <v>14</v>
      </c>
      <c r="T1" s="17">
        <v>15</v>
      </c>
      <c r="U1" s="17">
        <v>16</v>
      </c>
      <c r="V1" s="17">
        <v>17</v>
      </c>
      <c r="W1" s="17">
        <v>18</v>
      </c>
      <c r="X1" s="17">
        <v>19</v>
      </c>
      <c r="Y1" s="17">
        <v>20</v>
      </c>
      <c r="Z1" s="17">
        <v>21</v>
      </c>
      <c r="AA1" s="17">
        <v>22</v>
      </c>
      <c r="AB1" s="17">
        <v>23</v>
      </c>
      <c r="AC1" s="17">
        <v>24</v>
      </c>
      <c r="AD1" s="17">
        <v>25</v>
      </c>
      <c r="AE1" s="17">
        <v>26</v>
      </c>
      <c r="AF1" s="17">
        <v>27</v>
      </c>
      <c r="AG1" s="17">
        <v>28</v>
      </c>
      <c r="AH1" s="17">
        <v>29</v>
      </c>
      <c r="AI1" s="17">
        <v>30</v>
      </c>
      <c r="AJ1" s="17">
        <v>31</v>
      </c>
      <c r="AK1" s="17">
        <v>32</v>
      </c>
      <c r="AL1" s="17">
        <v>33</v>
      </c>
      <c r="AM1" s="17">
        <v>34</v>
      </c>
      <c r="AN1" s="17">
        <v>35</v>
      </c>
      <c r="AO1" s="17">
        <v>36</v>
      </c>
      <c r="AP1" s="17">
        <v>37</v>
      </c>
      <c r="AQ1" s="17">
        <v>38</v>
      </c>
      <c r="AR1" s="17">
        <v>39</v>
      </c>
      <c r="AS1" s="17">
        <v>40</v>
      </c>
      <c r="AT1" s="17">
        <v>41</v>
      </c>
      <c r="AU1" s="17">
        <v>42</v>
      </c>
      <c r="AV1" s="17">
        <v>43</v>
      </c>
      <c r="AW1" s="17">
        <v>44</v>
      </c>
      <c r="AX1" s="17">
        <v>45</v>
      </c>
      <c r="AY1" s="17">
        <v>46</v>
      </c>
      <c r="AZ1" s="17">
        <v>47</v>
      </c>
      <c r="BA1" s="17">
        <v>48</v>
      </c>
      <c r="BB1" s="17">
        <v>49</v>
      </c>
      <c r="BC1" s="17">
        <v>50</v>
      </c>
      <c r="BD1" s="17">
        <v>51</v>
      </c>
      <c r="BE1" s="17">
        <v>52</v>
      </c>
      <c r="BF1" s="17">
        <v>53</v>
      </c>
      <c r="BG1" s="17">
        <v>54</v>
      </c>
      <c r="BH1" s="17">
        <v>55</v>
      </c>
      <c r="BI1" s="17">
        <v>56</v>
      </c>
      <c r="BJ1" s="17">
        <v>57</v>
      </c>
      <c r="BK1" s="17">
        <v>58</v>
      </c>
      <c r="BL1" s="17">
        <v>59</v>
      </c>
      <c r="BM1" s="17">
        <v>60</v>
      </c>
      <c r="BN1" s="17">
        <v>61</v>
      </c>
      <c r="BO1" s="17">
        <v>62</v>
      </c>
      <c r="BP1" s="17">
        <v>63</v>
      </c>
      <c r="BQ1" s="17">
        <v>64</v>
      </c>
      <c r="BR1" s="17">
        <v>65</v>
      </c>
      <c r="BS1" s="17">
        <v>66</v>
      </c>
      <c r="BT1" s="17">
        <v>67</v>
      </c>
      <c r="BU1" s="17">
        <v>68</v>
      </c>
      <c r="BV1" s="17">
        <v>69</v>
      </c>
      <c r="BW1" s="17">
        <v>70</v>
      </c>
      <c r="BX1" s="32" t="s">
        <v>134</v>
      </c>
      <c r="BY1" s="32"/>
    </row>
    <row r="2" spans="1:77" ht="34.5" x14ac:dyDescent="0.2">
      <c r="E2" s="1" t="s">
        <v>80</v>
      </c>
      <c r="F2" s="21">
        <v>14133</v>
      </c>
      <c r="G2" s="21">
        <v>14133</v>
      </c>
      <c r="H2" s="21">
        <v>14133</v>
      </c>
      <c r="I2" s="21">
        <v>14133</v>
      </c>
      <c r="J2" s="21">
        <v>14133</v>
      </c>
      <c r="K2" s="21">
        <v>14133</v>
      </c>
      <c r="L2" s="21">
        <v>14133</v>
      </c>
      <c r="M2" s="21">
        <v>14133</v>
      </c>
      <c r="N2" s="21">
        <v>14133</v>
      </c>
      <c r="O2" s="21">
        <v>14133</v>
      </c>
      <c r="P2" s="21">
        <v>14133</v>
      </c>
      <c r="Q2" s="21">
        <v>14133</v>
      </c>
      <c r="R2" s="21">
        <v>14133</v>
      </c>
      <c r="S2" s="21">
        <v>14133</v>
      </c>
      <c r="T2" s="21">
        <v>14133</v>
      </c>
      <c r="U2" s="21">
        <v>14133</v>
      </c>
      <c r="V2" s="21">
        <v>14133</v>
      </c>
      <c r="W2" s="21">
        <v>14133</v>
      </c>
      <c r="X2" s="21">
        <v>14133</v>
      </c>
      <c r="Y2" s="21">
        <v>14133</v>
      </c>
      <c r="Z2" s="21">
        <v>14133</v>
      </c>
      <c r="AA2" s="21">
        <v>14133</v>
      </c>
      <c r="AB2" s="21">
        <v>14133</v>
      </c>
      <c r="AC2" s="21">
        <v>14133</v>
      </c>
      <c r="AD2" s="21">
        <v>14133</v>
      </c>
      <c r="AE2" s="21">
        <v>14133</v>
      </c>
      <c r="AF2" s="21">
        <v>14133</v>
      </c>
      <c r="AG2" s="21">
        <v>14133</v>
      </c>
      <c r="AH2" s="20">
        <v>10520</v>
      </c>
      <c r="AI2" s="20">
        <v>10520</v>
      </c>
      <c r="AJ2" s="19">
        <v>8666</v>
      </c>
      <c r="AK2" s="19">
        <v>8666</v>
      </c>
      <c r="AL2" s="19">
        <v>8666</v>
      </c>
      <c r="AM2" s="19">
        <v>8666</v>
      </c>
      <c r="AN2" s="19">
        <v>8666</v>
      </c>
      <c r="AO2" s="19">
        <v>8666</v>
      </c>
      <c r="AP2" s="19">
        <v>8666</v>
      </c>
      <c r="AQ2" s="19">
        <v>8666</v>
      </c>
      <c r="AR2" s="19">
        <v>8666</v>
      </c>
      <c r="AS2" s="19">
        <v>8666</v>
      </c>
      <c r="AT2" s="19">
        <v>8666</v>
      </c>
      <c r="AU2" s="19">
        <v>8666</v>
      </c>
      <c r="AV2" s="19">
        <v>8666</v>
      </c>
      <c r="AW2" s="19">
        <v>8666</v>
      </c>
      <c r="AX2" s="19">
        <v>8666</v>
      </c>
      <c r="AY2" s="19">
        <v>8666</v>
      </c>
      <c r="AZ2" s="19">
        <v>8666</v>
      </c>
      <c r="BA2" s="19">
        <v>8666</v>
      </c>
      <c r="BB2" s="19">
        <v>8666</v>
      </c>
      <c r="BC2" s="19">
        <v>8666</v>
      </c>
      <c r="BD2" s="19">
        <v>8666</v>
      </c>
      <c r="BE2" s="19">
        <v>8666</v>
      </c>
      <c r="BF2" s="19">
        <v>8666</v>
      </c>
      <c r="BG2" s="19">
        <v>8666</v>
      </c>
      <c r="BH2" s="19">
        <v>8666</v>
      </c>
      <c r="BI2" s="19">
        <v>8666</v>
      </c>
      <c r="BJ2" s="19">
        <v>8666</v>
      </c>
      <c r="BK2" s="19">
        <v>8666</v>
      </c>
      <c r="BL2" s="19">
        <v>8666</v>
      </c>
      <c r="BM2" s="19">
        <v>8666</v>
      </c>
      <c r="BN2" s="19">
        <v>8666</v>
      </c>
      <c r="BO2" s="19">
        <v>8666</v>
      </c>
      <c r="BP2" s="19">
        <v>8666</v>
      </c>
      <c r="BQ2" s="19">
        <v>8666</v>
      </c>
      <c r="BR2" s="19">
        <v>8666</v>
      </c>
      <c r="BS2" s="19">
        <v>8666</v>
      </c>
      <c r="BT2" s="19">
        <v>8666</v>
      </c>
      <c r="BU2" s="19">
        <v>8666</v>
      </c>
      <c r="BV2" s="19">
        <v>8666</v>
      </c>
      <c r="BW2" s="19">
        <v>8666</v>
      </c>
      <c r="BX2" s="32"/>
      <c r="BY2" s="32"/>
    </row>
    <row r="3" spans="1:77" ht="19.5" x14ac:dyDescent="0.2">
      <c r="E3" s="1" t="s">
        <v>81</v>
      </c>
      <c r="F3" s="17" t="s">
        <v>84</v>
      </c>
      <c r="G3" s="17" t="s">
        <v>84</v>
      </c>
      <c r="H3" s="17" t="s">
        <v>84</v>
      </c>
      <c r="I3" s="17" t="s">
        <v>84</v>
      </c>
      <c r="J3" s="17" t="s">
        <v>84</v>
      </c>
      <c r="K3" s="17" t="s">
        <v>84</v>
      </c>
      <c r="L3" s="17" t="s">
        <v>103</v>
      </c>
      <c r="M3" s="17" t="s">
        <v>103</v>
      </c>
      <c r="N3" s="17" t="s">
        <v>103</v>
      </c>
      <c r="O3" s="17" t="s">
        <v>103</v>
      </c>
      <c r="P3" s="17" t="s">
        <v>103</v>
      </c>
      <c r="Q3" s="17" t="s">
        <v>90</v>
      </c>
      <c r="R3" s="17" t="s">
        <v>90</v>
      </c>
      <c r="S3" s="17" t="s">
        <v>90</v>
      </c>
      <c r="T3" s="17" t="s">
        <v>90</v>
      </c>
      <c r="U3" s="17" t="s">
        <v>90</v>
      </c>
      <c r="V3" s="17" t="s">
        <v>90</v>
      </c>
      <c r="W3" s="17" t="s">
        <v>90</v>
      </c>
      <c r="X3" s="17" t="s">
        <v>90</v>
      </c>
      <c r="Y3" s="17" t="s">
        <v>90</v>
      </c>
      <c r="Z3" s="17" t="s">
        <v>90</v>
      </c>
      <c r="AA3" s="17" t="s">
        <v>90</v>
      </c>
      <c r="AB3" s="17" t="s">
        <v>90</v>
      </c>
      <c r="AC3" s="17" t="s">
        <v>90</v>
      </c>
      <c r="AD3" s="17" t="s">
        <v>90</v>
      </c>
      <c r="AE3" s="17" t="s">
        <v>90</v>
      </c>
      <c r="AF3" s="17" t="s">
        <v>90</v>
      </c>
      <c r="AG3" s="17" t="s">
        <v>90</v>
      </c>
      <c r="AH3" s="17" t="s">
        <v>104</v>
      </c>
      <c r="AI3" s="17" t="s">
        <v>104</v>
      </c>
      <c r="AJ3" s="17" t="s">
        <v>107</v>
      </c>
      <c r="AK3" s="17" t="s">
        <v>107</v>
      </c>
      <c r="AL3" s="17" t="s">
        <v>107</v>
      </c>
      <c r="AM3" s="17" t="s">
        <v>107</v>
      </c>
      <c r="AN3" s="17" t="s">
        <v>107</v>
      </c>
      <c r="AO3" s="17" t="s">
        <v>107</v>
      </c>
      <c r="AP3" s="17" t="s">
        <v>107</v>
      </c>
      <c r="AQ3" s="17" t="s">
        <v>107</v>
      </c>
      <c r="AR3" s="17" t="s">
        <v>107</v>
      </c>
      <c r="AS3" s="17" t="s">
        <v>107</v>
      </c>
      <c r="AT3" s="17" t="s">
        <v>107</v>
      </c>
      <c r="AU3" s="17" t="s">
        <v>107</v>
      </c>
      <c r="AV3" s="17" t="s">
        <v>107</v>
      </c>
      <c r="AW3" s="17" t="s">
        <v>107</v>
      </c>
      <c r="AX3" s="17" t="s">
        <v>107</v>
      </c>
      <c r="AY3" s="17" t="s">
        <v>107</v>
      </c>
      <c r="AZ3" s="17" t="s">
        <v>107</v>
      </c>
      <c r="BA3" s="17" t="s">
        <v>107</v>
      </c>
      <c r="BB3" s="17" t="s">
        <v>107</v>
      </c>
      <c r="BC3" s="17" t="s">
        <v>107</v>
      </c>
      <c r="BD3" s="17" t="s">
        <v>107</v>
      </c>
      <c r="BE3" s="17" t="s">
        <v>107</v>
      </c>
      <c r="BF3" s="17" t="s">
        <v>107</v>
      </c>
      <c r="BG3" s="17" t="s">
        <v>107</v>
      </c>
      <c r="BH3" s="17" t="s">
        <v>107</v>
      </c>
      <c r="BI3" s="17" t="s">
        <v>107</v>
      </c>
      <c r="BJ3" s="17" t="s">
        <v>107</v>
      </c>
      <c r="BK3" s="17" t="s">
        <v>107</v>
      </c>
      <c r="BL3" s="17" t="s">
        <v>107</v>
      </c>
      <c r="BM3" s="17" t="s">
        <v>107</v>
      </c>
      <c r="BN3" s="17" t="s">
        <v>107</v>
      </c>
      <c r="BO3" s="17" t="s">
        <v>107</v>
      </c>
      <c r="BP3" s="17" t="s">
        <v>107</v>
      </c>
      <c r="BQ3" s="17" t="s">
        <v>107</v>
      </c>
      <c r="BR3" s="17" t="s">
        <v>107</v>
      </c>
      <c r="BS3" s="17" t="s">
        <v>107</v>
      </c>
      <c r="BT3" s="17" t="s">
        <v>107</v>
      </c>
      <c r="BU3" s="17" t="s">
        <v>107</v>
      </c>
      <c r="BV3" s="17" t="s">
        <v>107</v>
      </c>
      <c r="BW3" s="18" t="s">
        <v>109</v>
      </c>
      <c r="BX3" s="32"/>
      <c r="BY3" s="32"/>
    </row>
    <row r="4" spans="1:77" ht="30" x14ac:dyDescent="0.2">
      <c r="E4" s="1" t="s">
        <v>82</v>
      </c>
      <c r="F4" s="17" t="s">
        <v>85</v>
      </c>
      <c r="G4" s="17" t="s">
        <v>85</v>
      </c>
      <c r="H4" s="17" t="s">
        <v>86</v>
      </c>
      <c r="I4" s="17" t="s">
        <v>87</v>
      </c>
      <c r="J4" s="17" t="s">
        <v>88</v>
      </c>
      <c r="K4" s="17" t="s">
        <v>89</v>
      </c>
      <c r="L4" s="17" t="s">
        <v>85</v>
      </c>
      <c r="M4" s="17" t="s">
        <v>86</v>
      </c>
      <c r="N4" s="17" t="s">
        <v>87</v>
      </c>
      <c r="O4" s="17" t="s">
        <v>88</v>
      </c>
      <c r="P4" s="17" t="s">
        <v>89</v>
      </c>
      <c r="Q4" s="17" t="s">
        <v>85</v>
      </c>
      <c r="R4" s="17" t="s">
        <v>86</v>
      </c>
      <c r="S4" s="17" t="s">
        <v>87</v>
      </c>
      <c r="T4" s="17" t="s">
        <v>88</v>
      </c>
      <c r="U4" s="17" t="s">
        <v>89</v>
      </c>
      <c r="V4" s="17" t="s">
        <v>91</v>
      </c>
      <c r="W4" s="17" t="s">
        <v>92</v>
      </c>
      <c r="X4" s="17" t="s">
        <v>93</v>
      </c>
      <c r="Y4" s="17" t="s">
        <v>94</v>
      </c>
      <c r="Z4" s="17" t="s">
        <v>95</v>
      </c>
      <c r="AA4" s="17" t="s">
        <v>96</v>
      </c>
      <c r="AB4" s="17" t="s">
        <v>97</v>
      </c>
      <c r="AC4" s="17" t="s">
        <v>98</v>
      </c>
      <c r="AD4" s="17" t="s">
        <v>99</v>
      </c>
      <c r="AE4" s="17" t="s">
        <v>100</v>
      </c>
      <c r="AF4" s="17" t="s">
        <v>101</v>
      </c>
      <c r="AG4" s="17" t="s">
        <v>102</v>
      </c>
      <c r="AH4" s="17"/>
      <c r="AI4" s="17"/>
      <c r="AJ4" s="17" t="s">
        <v>85</v>
      </c>
      <c r="AK4" s="17" t="s">
        <v>86</v>
      </c>
      <c r="AL4" s="17" t="s">
        <v>87</v>
      </c>
      <c r="AM4" s="17" t="s">
        <v>88</v>
      </c>
      <c r="AN4" s="17" t="s">
        <v>89</v>
      </c>
      <c r="AO4" s="17" t="s">
        <v>85</v>
      </c>
      <c r="AP4" s="17" t="s">
        <v>86</v>
      </c>
      <c r="AQ4" s="17" t="s">
        <v>87</v>
      </c>
      <c r="AR4" s="17" t="s">
        <v>88</v>
      </c>
      <c r="AS4" s="17" t="s">
        <v>89</v>
      </c>
      <c r="AT4" s="17" t="s">
        <v>91</v>
      </c>
      <c r="AU4" s="17" t="s">
        <v>92</v>
      </c>
      <c r="AV4" s="17" t="s">
        <v>93</v>
      </c>
      <c r="AW4" s="17" t="s">
        <v>94</v>
      </c>
      <c r="AX4" s="17" t="s">
        <v>95</v>
      </c>
      <c r="AY4" s="17" t="s">
        <v>96</v>
      </c>
      <c r="AZ4" s="17" t="s">
        <v>97</v>
      </c>
      <c r="BA4" s="17" t="s">
        <v>98</v>
      </c>
      <c r="BB4" s="17" t="s">
        <v>99</v>
      </c>
      <c r="BC4" s="17" t="s">
        <v>100</v>
      </c>
      <c r="BD4" s="17" t="s">
        <v>101</v>
      </c>
      <c r="BE4" s="17" t="s">
        <v>102</v>
      </c>
      <c r="BF4" s="17" t="s">
        <v>110</v>
      </c>
      <c r="BG4" s="17" t="s">
        <v>111</v>
      </c>
      <c r="BH4" s="17" t="s">
        <v>112</v>
      </c>
      <c r="BI4" s="17" t="s">
        <v>113</v>
      </c>
      <c r="BJ4" s="17" t="s">
        <v>114</v>
      </c>
      <c r="BK4" s="17" t="s">
        <v>115</v>
      </c>
      <c r="BL4" s="17" t="s">
        <v>116</v>
      </c>
      <c r="BM4" s="17" t="s">
        <v>117</v>
      </c>
      <c r="BN4" s="17" t="s">
        <v>118</v>
      </c>
      <c r="BO4" s="17" t="s">
        <v>119</v>
      </c>
      <c r="BP4" s="17" t="s">
        <v>120</v>
      </c>
      <c r="BQ4" s="17" t="s">
        <v>121</v>
      </c>
      <c r="BR4" s="17" t="s">
        <v>122</v>
      </c>
      <c r="BS4" s="17" t="s">
        <v>123</v>
      </c>
      <c r="BT4" s="17" t="s">
        <v>124</v>
      </c>
      <c r="BU4" s="17" t="s">
        <v>125</v>
      </c>
      <c r="BV4" s="17" t="s">
        <v>126</v>
      </c>
      <c r="BW4" s="17" t="s">
        <v>127</v>
      </c>
      <c r="BX4" s="32"/>
      <c r="BY4" s="32"/>
    </row>
    <row r="5" spans="1:77" ht="114" customHeight="1" x14ac:dyDescent="0.2">
      <c r="A5" s="1" t="s">
        <v>0</v>
      </c>
      <c r="B5" s="1" t="s">
        <v>12</v>
      </c>
      <c r="C5" s="1" t="s">
        <v>1</v>
      </c>
      <c r="D5" s="1" t="s">
        <v>2</v>
      </c>
      <c r="E5" s="10" t="s">
        <v>13</v>
      </c>
      <c r="F5" s="25" t="s">
        <v>3</v>
      </c>
      <c r="G5" s="25" t="s">
        <v>5</v>
      </c>
      <c r="H5" s="17" t="s">
        <v>6</v>
      </c>
      <c r="I5" s="17" t="s">
        <v>7</v>
      </c>
      <c r="J5" s="17" t="s">
        <v>8</v>
      </c>
      <c r="K5" s="17" t="s">
        <v>9</v>
      </c>
      <c r="L5" s="17" t="s">
        <v>11</v>
      </c>
      <c r="M5" s="17" t="s">
        <v>11</v>
      </c>
      <c r="N5" s="17" t="s">
        <v>11</v>
      </c>
      <c r="O5" s="25" t="s">
        <v>11</v>
      </c>
      <c r="P5" s="17" t="s">
        <v>11</v>
      </c>
      <c r="Q5" s="25" t="s">
        <v>10</v>
      </c>
      <c r="R5" s="25" t="s">
        <v>10</v>
      </c>
      <c r="S5" s="17" t="s">
        <v>10</v>
      </c>
      <c r="T5" s="17" t="s">
        <v>10</v>
      </c>
      <c r="U5" s="17" t="s">
        <v>10</v>
      </c>
      <c r="V5" s="17" t="s">
        <v>10</v>
      </c>
      <c r="W5" s="17" t="s">
        <v>10</v>
      </c>
      <c r="X5" s="17" t="s">
        <v>10</v>
      </c>
      <c r="Y5" s="17" t="s">
        <v>10</v>
      </c>
      <c r="Z5" s="17" t="s">
        <v>10</v>
      </c>
      <c r="AA5" s="17" t="s">
        <v>10</v>
      </c>
      <c r="AB5" s="17" t="s">
        <v>10</v>
      </c>
      <c r="AC5" s="17" t="s">
        <v>10</v>
      </c>
      <c r="AD5" s="17" t="s">
        <v>10</v>
      </c>
      <c r="AE5" s="17" t="s">
        <v>10</v>
      </c>
      <c r="AF5" s="17" t="s">
        <v>10</v>
      </c>
      <c r="AG5" s="17" t="s">
        <v>10</v>
      </c>
      <c r="AH5" s="25" t="s">
        <v>3</v>
      </c>
      <c r="AI5" s="25" t="s">
        <v>5</v>
      </c>
      <c r="AJ5" s="25" t="s">
        <v>10</v>
      </c>
      <c r="AK5" s="25" t="s">
        <v>10</v>
      </c>
      <c r="AL5" s="17" t="s">
        <v>10</v>
      </c>
      <c r="AM5" s="17" t="s">
        <v>10</v>
      </c>
      <c r="AN5" s="17" t="s">
        <v>10</v>
      </c>
      <c r="AO5" s="17" t="s">
        <v>10</v>
      </c>
      <c r="AP5" s="17" t="s">
        <v>10</v>
      </c>
      <c r="AQ5" s="17" t="s">
        <v>10</v>
      </c>
      <c r="AR5" s="17" t="s">
        <v>10</v>
      </c>
      <c r="AS5" s="17" t="s">
        <v>10</v>
      </c>
      <c r="AT5" s="17" t="s">
        <v>10</v>
      </c>
      <c r="AU5" s="17" t="s">
        <v>10</v>
      </c>
      <c r="AV5" s="17" t="s">
        <v>10</v>
      </c>
      <c r="AW5" s="17" t="s">
        <v>10</v>
      </c>
      <c r="AX5" s="17" t="s">
        <v>10</v>
      </c>
      <c r="AY5" s="17" t="s">
        <v>10</v>
      </c>
      <c r="AZ5" s="17" t="s">
        <v>10</v>
      </c>
      <c r="BA5" s="17" t="s">
        <v>10</v>
      </c>
      <c r="BB5" s="17" t="s">
        <v>10</v>
      </c>
      <c r="BC5" s="17" t="s">
        <v>10</v>
      </c>
      <c r="BD5" s="17" t="s">
        <v>10</v>
      </c>
      <c r="BE5" s="17" t="s">
        <v>10</v>
      </c>
      <c r="BF5" s="17" t="s">
        <v>10</v>
      </c>
      <c r="BG5" s="17" t="s">
        <v>10</v>
      </c>
      <c r="BH5" s="17" t="s">
        <v>10</v>
      </c>
      <c r="BI5" s="17" t="s">
        <v>10</v>
      </c>
      <c r="BJ5" s="17" t="s">
        <v>10</v>
      </c>
      <c r="BK5" s="17" t="s">
        <v>10</v>
      </c>
      <c r="BL5" s="17" t="s">
        <v>10</v>
      </c>
      <c r="BM5" s="17" t="s">
        <v>10</v>
      </c>
      <c r="BN5" s="17" t="s">
        <v>10</v>
      </c>
      <c r="BO5" s="17" t="s">
        <v>10</v>
      </c>
      <c r="BP5" s="17" t="s">
        <v>10</v>
      </c>
      <c r="BQ5" s="17" t="s">
        <v>10</v>
      </c>
      <c r="BR5" s="17" t="s">
        <v>10</v>
      </c>
      <c r="BS5" s="17" t="s">
        <v>10</v>
      </c>
      <c r="BT5" s="17" t="s">
        <v>10</v>
      </c>
      <c r="BU5" s="17" t="s">
        <v>10</v>
      </c>
      <c r="BV5" s="17" t="s">
        <v>10</v>
      </c>
      <c r="BW5" s="25" t="s">
        <v>11</v>
      </c>
      <c r="BX5" s="17" t="s">
        <v>135</v>
      </c>
      <c r="BY5" s="17" t="s">
        <v>131</v>
      </c>
    </row>
    <row r="6" spans="1:77" x14ac:dyDescent="0.2">
      <c r="A6" s="5">
        <v>1</v>
      </c>
      <c r="B6" s="5">
        <v>1</v>
      </c>
      <c r="C6" s="8" t="s">
        <v>14</v>
      </c>
      <c r="D6" s="1" t="s">
        <v>4</v>
      </c>
      <c r="E6" s="2" t="str">
        <f>CONCATENATE("(",A6,",",B6,",'",C6,"',",D6,"),")</f>
        <v>(1,1,'Capa',true),</v>
      </c>
      <c r="F6" s="1" t="s">
        <v>133</v>
      </c>
      <c r="G6" s="1" t="s">
        <v>133</v>
      </c>
      <c r="H6" s="1" t="s">
        <v>133</v>
      </c>
      <c r="I6" s="1" t="s">
        <v>133</v>
      </c>
      <c r="J6" s="1" t="s">
        <v>133</v>
      </c>
      <c r="K6" s="1" t="s">
        <v>133</v>
      </c>
      <c r="L6" s="1" t="s">
        <v>133</v>
      </c>
      <c r="M6" s="1" t="s">
        <v>133</v>
      </c>
      <c r="N6" s="1" t="s">
        <v>133</v>
      </c>
      <c r="O6" s="1" t="s">
        <v>133</v>
      </c>
      <c r="P6" s="1" t="s">
        <v>133</v>
      </c>
      <c r="Q6" s="1" t="s">
        <v>133</v>
      </c>
      <c r="R6" s="1" t="s">
        <v>133</v>
      </c>
      <c r="S6" s="1" t="s">
        <v>133</v>
      </c>
      <c r="T6" s="1" t="s">
        <v>133</v>
      </c>
      <c r="U6" s="1" t="s">
        <v>133</v>
      </c>
      <c r="V6" s="1" t="s">
        <v>133</v>
      </c>
      <c r="W6" s="1" t="s">
        <v>133</v>
      </c>
      <c r="X6" s="1" t="s">
        <v>133</v>
      </c>
      <c r="Y6" s="1" t="s">
        <v>133</v>
      </c>
      <c r="Z6" s="1" t="s">
        <v>133</v>
      </c>
      <c r="AA6" s="1" t="s">
        <v>133</v>
      </c>
      <c r="AB6" s="1" t="s">
        <v>133</v>
      </c>
      <c r="AC6" s="1" t="s">
        <v>133</v>
      </c>
      <c r="AD6" s="1" t="s">
        <v>133</v>
      </c>
      <c r="AE6" s="1" t="s">
        <v>133</v>
      </c>
      <c r="AF6" s="1" t="s">
        <v>133</v>
      </c>
      <c r="AG6" s="1" t="s">
        <v>133</v>
      </c>
      <c r="AH6" s="1" t="s">
        <v>133</v>
      </c>
      <c r="AI6" s="1" t="s">
        <v>133</v>
      </c>
      <c r="AJ6" s="1" t="s">
        <v>133</v>
      </c>
      <c r="AK6" s="1" t="s">
        <v>133</v>
      </c>
      <c r="AL6" s="1" t="s">
        <v>133</v>
      </c>
      <c r="AM6" s="1" t="s">
        <v>133</v>
      </c>
      <c r="AN6" s="1" t="s">
        <v>133</v>
      </c>
      <c r="AO6" s="1" t="s">
        <v>133</v>
      </c>
      <c r="AP6" s="1" t="s">
        <v>133</v>
      </c>
      <c r="AQ6" s="1" t="s">
        <v>133</v>
      </c>
      <c r="AR6" s="1" t="s">
        <v>133</v>
      </c>
      <c r="AS6" s="1" t="s">
        <v>133</v>
      </c>
      <c r="AT6" s="1" t="s">
        <v>133</v>
      </c>
      <c r="AU6" s="1" t="s">
        <v>133</v>
      </c>
      <c r="AV6" s="1" t="s">
        <v>133</v>
      </c>
      <c r="AW6" s="1" t="s">
        <v>133</v>
      </c>
      <c r="AX6" s="1" t="s">
        <v>133</v>
      </c>
      <c r="AY6" s="1" t="s">
        <v>133</v>
      </c>
      <c r="AZ6" s="1" t="s">
        <v>133</v>
      </c>
      <c r="BA6" s="1" t="s">
        <v>133</v>
      </c>
      <c r="BB6" s="1" t="s">
        <v>133</v>
      </c>
      <c r="BC6" s="1" t="s">
        <v>133</v>
      </c>
      <c r="BD6" s="1" t="s">
        <v>133</v>
      </c>
      <c r="BE6" s="1" t="s">
        <v>133</v>
      </c>
      <c r="BF6" s="1" t="s">
        <v>133</v>
      </c>
      <c r="BG6" s="1" t="s">
        <v>133</v>
      </c>
      <c r="BH6" s="1" t="s">
        <v>133</v>
      </c>
      <c r="BI6" s="1" t="s">
        <v>133</v>
      </c>
      <c r="BJ6" s="1" t="s">
        <v>133</v>
      </c>
      <c r="BK6" s="1" t="s">
        <v>133</v>
      </c>
      <c r="BL6" s="1" t="s">
        <v>133</v>
      </c>
      <c r="BM6" s="1" t="s">
        <v>133</v>
      </c>
      <c r="BN6" s="1" t="s">
        <v>133</v>
      </c>
      <c r="BO6" s="1" t="s">
        <v>133</v>
      </c>
      <c r="BP6" s="1" t="s">
        <v>133</v>
      </c>
      <c r="BQ6" s="1" t="s">
        <v>133</v>
      </c>
      <c r="BR6" s="1" t="s">
        <v>133</v>
      </c>
      <c r="BS6" s="1" t="s">
        <v>133</v>
      </c>
      <c r="BT6" s="1" t="s">
        <v>133</v>
      </c>
      <c r="BU6" s="1" t="s">
        <v>133</v>
      </c>
      <c r="BV6" s="1" t="s">
        <v>133</v>
      </c>
      <c r="BW6" s="1" t="s">
        <v>133</v>
      </c>
      <c r="BX6" s="1">
        <v>1</v>
      </c>
      <c r="BY6" s="22"/>
    </row>
    <row r="7" spans="1:77" x14ac:dyDescent="0.2">
      <c r="A7" s="5">
        <v>2</v>
      </c>
      <c r="B7" s="5">
        <v>2</v>
      </c>
      <c r="C7" s="8" t="s">
        <v>15</v>
      </c>
      <c r="D7" s="1" t="s">
        <v>4</v>
      </c>
      <c r="E7" s="2" t="str">
        <f t="shared" ref="E7:E68" si="0">CONCATENATE("(",A7,",",B7,",'",C7,"',",D7,"),")</f>
        <v>(2,2,'Índice',true),</v>
      </c>
      <c r="F7" s="1" t="s">
        <v>133</v>
      </c>
      <c r="G7" s="1" t="s">
        <v>133</v>
      </c>
      <c r="Q7" s="1" t="s">
        <v>133</v>
      </c>
      <c r="R7" s="1" t="s">
        <v>133</v>
      </c>
      <c r="AH7" s="1" t="s">
        <v>133</v>
      </c>
      <c r="AI7" s="1" t="s">
        <v>133</v>
      </c>
      <c r="BX7" s="1">
        <f>BX6</f>
        <v>1</v>
      </c>
      <c r="BY7" s="22"/>
    </row>
    <row r="8" spans="1:77" x14ac:dyDescent="0.2">
      <c r="A8" s="5">
        <v>3</v>
      </c>
      <c r="B8" s="5">
        <v>3</v>
      </c>
      <c r="C8" s="8" t="s">
        <v>16</v>
      </c>
      <c r="D8" s="1" t="s">
        <v>4</v>
      </c>
      <c r="E8" s="2" t="str">
        <f t="shared" si="0"/>
        <v>(3,3,'Termo De Autuação',true),</v>
      </c>
      <c r="F8" s="1" t="s">
        <v>133</v>
      </c>
      <c r="G8" s="1" t="s">
        <v>133</v>
      </c>
      <c r="Q8" s="1" t="s">
        <v>133</v>
      </c>
      <c r="R8" s="1" t="s">
        <v>133</v>
      </c>
      <c r="AH8" s="1" t="s">
        <v>133</v>
      </c>
      <c r="AI8" s="1" t="s">
        <v>133</v>
      </c>
      <c r="BX8" s="1">
        <f t="shared" ref="BX8:BX69" si="1">BX7</f>
        <v>1</v>
      </c>
      <c r="BY8" s="22"/>
    </row>
    <row r="9" spans="1:77" x14ac:dyDescent="0.2">
      <c r="A9" s="5">
        <v>4</v>
      </c>
      <c r="B9" s="5">
        <v>4</v>
      </c>
      <c r="C9" s="8" t="s">
        <v>17</v>
      </c>
      <c r="D9" s="1" t="s">
        <v>4</v>
      </c>
      <c r="E9" s="2" t="str">
        <f t="shared" si="0"/>
        <v>(4,4,'Nomeação Do Cmt Da Unidade',true),</v>
      </c>
      <c r="F9" s="1" t="s">
        <v>133</v>
      </c>
      <c r="G9" s="1" t="s">
        <v>133</v>
      </c>
      <c r="AH9" s="1" t="s">
        <v>133</v>
      </c>
      <c r="AI9" s="1" t="s">
        <v>133</v>
      </c>
      <c r="BX9" s="1">
        <f t="shared" si="1"/>
        <v>1</v>
      </c>
      <c r="BY9" s="22"/>
    </row>
    <row r="10" spans="1:77" x14ac:dyDescent="0.2">
      <c r="A10" s="5">
        <v>5</v>
      </c>
      <c r="B10" s="5">
        <v>5</v>
      </c>
      <c r="C10" s="8" t="s">
        <v>18</v>
      </c>
      <c r="D10" s="1" t="s">
        <v>4</v>
      </c>
      <c r="E10" s="2" t="str">
        <f t="shared" si="0"/>
        <v>(5,5,'Nomeação Da Equipe Da Contratação',true),</v>
      </c>
      <c r="F10" s="1" t="s">
        <v>133</v>
      </c>
      <c r="G10" s="1" t="s">
        <v>133</v>
      </c>
      <c r="AH10" s="1" t="s">
        <v>133</v>
      </c>
      <c r="AI10" s="1" t="s">
        <v>133</v>
      </c>
      <c r="BX10" s="1">
        <f t="shared" si="1"/>
        <v>1</v>
      </c>
      <c r="BY10" s="22"/>
    </row>
    <row r="11" spans="1:77" x14ac:dyDescent="0.2">
      <c r="A11" s="5">
        <v>6</v>
      </c>
      <c r="B11" s="5">
        <v>6</v>
      </c>
      <c r="C11" s="8" t="s">
        <v>19</v>
      </c>
      <c r="D11" s="1" t="s">
        <v>4</v>
      </c>
      <c r="E11" s="2" t="str">
        <f t="shared" si="0"/>
        <v>(6,6,'Nomeação De Pregoeiro Equipe De Apoio',true),</v>
      </c>
      <c r="F11" s="1" t="s">
        <v>133</v>
      </c>
      <c r="G11" s="1" t="s">
        <v>133</v>
      </c>
      <c r="AH11" s="1" t="s">
        <v>133</v>
      </c>
      <c r="AI11" s="1" t="s">
        <v>133</v>
      </c>
      <c r="BX11" s="1">
        <f t="shared" si="1"/>
        <v>1</v>
      </c>
      <c r="BY11" s="22"/>
    </row>
    <row r="12" spans="1:77" x14ac:dyDescent="0.2">
      <c r="A12" s="5">
        <v>7</v>
      </c>
      <c r="B12" s="5">
        <v>7</v>
      </c>
      <c r="C12" s="8" t="s">
        <v>20</v>
      </c>
      <c r="D12" s="1" t="s">
        <v>4</v>
      </c>
      <c r="E12" s="2" t="str">
        <f t="shared" si="0"/>
        <v>(7,7,'Certificado Do Pregoeiro',true),</v>
      </c>
      <c r="F12" s="1" t="s">
        <v>133</v>
      </c>
      <c r="G12" s="1" t="s">
        <v>133</v>
      </c>
      <c r="AH12" s="1" t="s">
        <v>133</v>
      </c>
      <c r="AI12" s="1" t="s">
        <v>133</v>
      </c>
      <c r="BX12" s="1">
        <f t="shared" si="1"/>
        <v>1</v>
      </c>
      <c r="BY12" s="22"/>
    </row>
    <row r="13" spans="1:77" x14ac:dyDescent="0.2">
      <c r="A13" s="5">
        <v>8</v>
      </c>
      <c r="B13" s="5">
        <v>8</v>
      </c>
      <c r="C13" s="8" t="s">
        <v>21</v>
      </c>
      <c r="D13" s="1" t="s">
        <v>4</v>
      </c>
      <c r="E13" s="2" t="str">
        <f t="shared" si="0"/>
        <v>(8,8,'Documento De Formalização Da Demanda - DFD',true),</v>
      </c>
      <c r="F13" s="1" t="s">
        <v>133</v>
      </c>
      <c r="G13" s="1" t="s">
        <v>133</v>
      </c>
      <c r="Q13" s="1" t="s">
        <v>133</v>
      </c>
      <c r="R13" s="1" t="s">
        <v>133</v>
      </c>
      <c r="AH13" s="1" t="s">
        <v>133</v>
      </c>
      <c r="AI13" s="1" t="s">
        <v>133</v>
      </c>
      <c r="BX13" s="1">
        <f t="shared" si="1"/>
        <v>1</v>
      </c>
      <c r="BY13" s="22"/>
    </row>
    <row r="14" spans="1:77" x14ac:dyDescent="0.2">
      <c r="A14" s="5">
        <v>9</v>
      </c>
      <c r="B14" s="5">
        <v>9</v>
      </c>
      <c r="C14" s="8" t="s">
        <v>22</v>
      </c>
      <c r="D14" s="1" t="s">
        <v>4</v>
      </c>
      <c r="E14" s="2" t="str">
        <f t="shared" si="0"/>
        <v>(9,9,'Relação De Itens De Aquisição/ Serviço',true),</v>
      </c>
      <c r="F14" s="1" t="s">
        <v>133</v>
      </c>
      <c r="G14" s="1" t="s">
        <v>133</v>
      </c>
      <c r="AH14" s="1" t="s">
        <v>133</v>
      </c>
      <c r="AI14" s="1" t="s">
        <v>133</v>
      </c>
      <c r="BX14" s="1">
        <f t="shared" si="1"/>
        <v>1</v>
      </c>
      <c r="BY14" s="22"/>
    </row>
    <row r="15" spans="1:77" x14ac:dyDescent="0.2">
      <c r="A15" s="5">
        <v>10</v>
      </c>
      <c r="B15" s="5">
        <v>10</v>
      </c>
      <c r="C15" s="8" t="s">
        <v>23</v>
      </c>
      <c r="D15" s="1" t="s">
        <v>4</v>
      </c>
      <c r="E15" s="2" t="str">
        <f t="shared" si="0"/>
        <v>(10,10,'Autorização P/ Abertura De Processo',true),</v>
      </c>
      <c r="F15" s="1" t="s">
        <v>133</v>
      </c>
      <c r="G15" s="1" t="s">
        <v>133</v>
      </c>
      <c r="AH15" s="1" t="s">
        <v>133</v>
      </c>
      <c r="AI15" s="1" t="s">
        <v>133</v>
      </c>
      <c r="BX15" s="1">
        <f t="shared" si="1"/>
        <v>1</v>
      </c>
      <c r="BY15" s="22"/>
    </row>
    <row r="16" spans="1:77" x14ac:dyDescent="0.2">
      <c r="A16" s="5">
        <v>11</v>
      </c>
      <c r="B16" s="5">
        <v>11</v>
      </c>
      <c r="C16" s="8" t="s">
        <v>24</v>
      </c>
      <c r="D16" s="1" t="s">
        <v>4</v>
      </c>
      <c r="E16" s="2" t="str">
        <f t="shared" si="0"/>
        <v>(11,11,'ETP – Estudo Técnico Preliminar',true),</v>
      </c>
      <c r="F16" s="1" t="s">
        <v>133</v>
      </c>
      <c r="G16" s="1" t="s">
        <v>133</v>
      </c>
      <c r="AH16" s="1" t="s">
        <v>133</v>
      </c>
      <c r="AI16" s="1" t="s">
        <v>133</v>
      </c>
      <c r="BX16" s="1">
        <f t="shared" si="1"/>
        <v>1</v>
      </c>
      <c r="BY16" s="22"/>
    </row>
    <row r="17" spans="1:77" x14ac:dyDescent="0.2">
      <c r="A17" s="5">
        <v>12</v>
      </c>
      <c r="B17" s="5">
        <v>12</v>
      </c>
      <c r="C17" s="8" t="s">
        <v>74</v>
      </c>
      <c r="D17" s="1" t="s">
        <v>4</v>
      </c>
      <c r="E17" s="2" t="str">
        <f t="shared" si="0"/>
        <v>(12,12,'Projeto Básico',true),</v>
      </c>
      <c r="F17" s="1" t="s">
        <v>133</v>
      </c>
      <c r="G17" s="1" t="s">
        <v>133</v>
      </c>
      <c r="AH17" s="1" t="s">
        <v>133</v>
      </c>
      <c r="AI17" s="1" t="s">
        <v>133</v>
      </c>
      <c r="BX17" s="1">
        <f t="shared" si="1"/>
        <v>1</v>
      </c>
      <c r="BY17" s="22"/>
    </row>
    <row r="18" spans="1:77" x14ac:dyDescent="0.2">
      <c r="A18" s="5">
        <v>13</v>
      </c>
      <c r="B18" s="5">
        <v>13</v>
      </c>
      <c r="C18" s="8" t="s">
        <v>75</v>
      </c>
      <c r="D18" s="1" t="s">
        <v>4</v>
      </c>
      <c r="E18" s="2" t="str">
        <f t="shared" si="0"/>
        <v>(13,13,'Projeto Executivo',true),</v>
      </c>
      <c r="F18" s="1" t="s">
        <v>133</v>
      </c>
      <c r="G18" s="1" t="s">
        <v>133</v>
      </c>
      <c r="AH18" s="1" t="s">
        <v>133</v>
      </c>
      <c r="AI18" s="1" t="s">
        <v>133</v>
      </c>
      <c r="BX18" s="1">
        <f t="shared" si="1"/>
        <v>1</v>
      </c>
      <c r="BY18" s="22"/>
    </row>
    <row r="19" spans="1:77" x14ac:dyDescent="0.2">
      <c r="A19" s="5">
        <v>14</v>
      </c>
      <c r="B19" s="5">
        <v>14</v>
      </c>
      <c r="C19" s="8" t="s">
        <v>25</v>
      </c>
      <c r="D19" s="1" t="s">
        <v>4</v>
      </c>
      <c r="E19" s="2" t="str">
        <f t="shared" si="0"/>
        <v>(14,14,'MGR – Mapa De Gerenciamento De Riscos',true),</v>
      </c>
      <c r="F19" s="1" t="s">
        <v>133</v>
      </c>
      <c r="G19" s="1" t="s">
        <v>133</v>
      </c>
      <c r="AH19" s="1" t="s">
        <v>133</v>
      </c>
      <c r="AI19" s="1" t="s">
        <v>133</v>
      </c>
      <c r="BX19" s="1">
        <f t="shared" si="1"/>
        <v>1</v>
      </c>
      <c r="BY19" s="22"/>
    </row>
    <row r="20" spans="1:77" x14ac:dyDescent="0.2">
      <c r="A20" s="5">
        <v>15</v>
      </c>
      <c r="B20" s="5">
        <v>15</v>
      </c>
      <c r="C20" s="8" t="s">
        <v>26</v>
      </c>
      <c r="D20" s="1" t="s">
        <v>4</v>
      </c>
      <c r="E20" s="2" t="str">
        <f t="shared" si="0"/>
        <v>(15,15,'Minuta TR Da Sç Demandante',true),</v>
      </c>
      <c r="F20" s="1" t="s">
        <v>133</v>
      </c>
      <c r="G20" s="1" t="s">
        <v>133</v>
      </c>
      <c r="AH20" s="1" t="s">
        <v>133</v>
      </c>
      <c r="AI20" s="1" t="s">
        <v>133</v>
      </c>
      <c r="BX20" s="1">
        <f t="shared" si="1"/>
        <v>1</v>
      </c>
      <c r="BY20" s="22"/>
    </row>
    <row r="21" spans="1:77" x14ac:dyDescent="0.2">
      <c r="A21" s="5">
        <v>16</v>
      </c>
      <c r="B21" s="5">
        <v>16</v>
      </c>
      <c r="C21" s="8" t="s">
        <v>27</v>
      </c>
      <c r="D21" s="1" t="s">
        <v>4</v>
      </c>
      <c r="E21" s="2" t="str">
        <f t="shared" si="0"/>
        <v>(16,16,'Aprovação ETP E TR',true),</v>
      </c>
      <c r="F21" s="22"/>
      <c r="G21" s="22"/>
      <c r="AH21" s="23" t="s">
        <v>133</v>
      </c>
      <c r="AI21" s="23" t="s">
        <v>133</v>
      </c>
      <c r="BX21" s="1">
        <f t="shared" si="1"/>
        <v>1</v>
      </c>
      <c r="BY21" s="22"/>
    </row>
    <row r="22" spans="1:77" x14ac:dyDescent="0.2">
      <c r="A22" s="5">
        <v>17</v>
      </c>
      <c r="B22" s="5">
        <v>17</v>
      </c>
      <c r="C22" s="8" t="s">
        <v>28</v>
      </c>
      <c r="D22" s="1" t="s">
        <v>4</v>
      </c>
      <c r="E22" s="2" t="str">
        <f t="shared" si="0"/>
        <v>(17,17,'Relatório Pesquisa De Preços – RPP',true),</v>
      </c>
      <c r="F22" s="1" t="s">
        <v>133</v>
      </c>
      <c r="G22" s="1" t="s">
        <v>133</v>
      </c>
      <c r="AH22" s="1" t="s">
        <v>133</v>
      </c>
      <c r="AI22" s="1" t="s">
        <v>133</v>
      </c>
      <c r="BX22" s="1">
        <f t="shared" si="1"/>
        <v>1</v>
      </c>
      <c r="BY22" s="22"/>
    </row>
    <row r="23" spans="1:77" x14ac:dyDescent="0.2">
      <c r="A23" s="5">
        <v>18</v>
      </c>
      <c r="B23" s="5">
        <v>18</v>
      </c>
      <c r="C23" s="8" t="s">
        <v>29</v>
      </c>
      <c r="D23" s="1" t="s">
        <v>4</v>
      </c>
      <c r="E23" s="2" t="str">
        <f t="shared" si="0"/>
        <v>(18,18,'Pesquisas De Preços – PP',true),</v>
      </c>
      <c r="F23" s="1" t="s">
        <v>133</v>
      </c>
      <c r="G23" s="1" t="s">
        <v>133</v>
      </c>
      <c r="Q23" s="1" t="s">
        <v>133</v>
      </c>
      <c r="R23" s="1" t="s">
        <v>133</v>
      </c>
      <c r="AH23" s="1" t="s">
        <v>133</v>
      </c>
      <c r="AI23" s="1" t="s">
        <v>133</v>
      </c>
      <c r="BX23" s="1">
        <f t="shared" si="1"/>
        <v>1</v>
      </c>
      <c r="BY23" s="22"/>
    </row>
    <row r="24" spans="1:77" x14ac:dyDescent="0.2">
      <c r="A24" s="5">
        <v>19</v>
      </c>
      <c r="B24" s="5">
        <v>19</v>
      </c>
      <c r="C24" s="8" t="s">
        <v>30</v>
      </c>
      <c r="D24" s="1" t="s">
        <v>4</v>
      </c>
      <c r="E24" s="2" t="str">
        <f t="shared" si="0"/>
        <v>(19,19,'Mapa Comparativo De Preços – MCP',true),</v>
      </c>
      <c r="F24" s="1" t="s">
        <v>133</v>
      </c>
      <c r="G24" s="1" t="s">
        <v>133</v>
      </c>
      <c r="AH24" s="1" t="s">
        <v>133</v>
      </c>
      <c r="AI24" s="1" t="s">
        <v>133</v>
      </c>
      <c r="BX24" s="1">
        <f t="shared" si="1"/>
        <v>1</v>
      </c>
      <c r="BY24" s="22"/>
    </row>
    <row r="25" spans="1:77" x14ac:dyDescent="0.2">
      <c r="A25" s="5">
        <v>20</v>
      </c>
      <c r="B25" s="5">
        <v>20</v>
      </c>
      <c r="C25" s="8" t="s">
        <v>31</v>
      </c>
      <c r="D25" s="1" t="s">
        <v>4</v>
      </c>
      <c r="E25" s="2" t="str">
        <f t="shared" si="0"/>
        <v>(20,20,'Quadro IRP',true),</v>
      </c>
      <c r="F25" s="1" t="s">
        <v>133</v>
      </c>
      <c r="G25" s="22"/>
      <c r="I25" s="22"/>
      <c r="J25" s="22"/>
      <c r="K25" s="22"/>
      <c r="L25" s="22"/>
      <c r="AH25" s="1" t="s">
        <v>133</v>
      </c>
      <c r="AI25" s="22"/>
      <c r="BX25" s="1">
        <f t="shared" si="1"/>
        <v>1</v>
      </c>
      <c r="BY25" s="22"/>
    </row>
    <row r="26" spans="1:77" x14ac:dyDescent="0.2">
      <c r="A26" s="5">
        <v>21</v>
      </c>
      <c r="B26" s="5">
        <v>21</v>
      </c>
      <c r="C26" s="8" t="s">
        <v>32</v>
      </c>
      <c r="D26" s="1" t="s">
        <v>4</v>
      </c>
      <c r="E26" s="2" t="str">
        <f t="shared" si="0"/>
        <v>(21,21,'Aviso de Abertura de IRP À 5ª CGCFEx',true),</v>
      </c>
      <c r="F26" s="1" t="s">
        <v>133</v>
      </c>
      <c r="G26" s="1" t="s">
        <v>133</v>
      </c>
      <c r="AH26" s="1" t="s">
        <v>133</v>
      </c>
      <c r="AI26" s="1" t="s">
        <v>133</v>
      </c>
      <c r="BX26" s="1">
        <f t="shared" si="1"/>
        <v>1</v>
      </c>
      <c r="BY26" s="22"/>
    </row>
    <row r="27" spans="1:77" x14ac:dyDescent="0.2">
      <c r="A27" s="5">
        <v>22</v>
      </c>
      <c r="B27" s="5">
        <v>22</v>
      </c>
      <c r="C27" s="8" t="s">
        <v>33</v>
      </c>
      <c r="D27" s="1" t="s">
        <v>4</v>
      </c>
      <c r="E27" s="2" t="str">
        <f t="shared" si="0"/>
        <v>(22,22,'Minuta Do Edital',true),</v>
      </c>
      <c r="F27" s="1" t="s">
        <v>133</v>
      </c>
      <c r="G27" s="1" t="s">
        <v>133</v>
      </c>
      <c r="AH27" s="1" t="s">
        <v>133</v>
      </c>
      <c r="AI27" s="1" t="s">
        <v>133</v>
      </c>
      <c r="BX27" s="1">
        <f t="shared" si="1"/>
        <v>1</v>
      </c>
      <c r="BY27" s="22"/>
    </row>
    <row r="28" spans="1:77" x14ac:dyDescent="0.2">
      <c r="A28" s="5">
        <v>23</v>
      </c>
      <c r="B28" s="5">
        <v>23</v>
      </c>
      <c r="C28" s="8" t="s">
        <v>34</v>
      </c>
      <c r="D28" s="1" t="s">
        <v>4</v>
      </c>
      <c r="E28" s="2" t="str">
        <f t="shared" si="0"/>
        <v>(23,23,'Minuta Do Termo De Referência – TR Da SALC',true),</v>
      </c>
      <c r="F28" s="1" t="s">
        <v>133</v>
      </c>
      <c r="G28" s="1" t="s">
        <v>133</v>
      </c>
      <c r="AH28" s="1" t="s">
        <v>133</v>
      </c>
      <c r="AI28" s="1" t="s">
        <v>133</v>
      </c>
      <c r="BX28" s="1">
        <f t="shared" si="1"/>
        <v>1</v>
      </c>
      <c r="BY28" s="22"/>
    </row>
    <row r="29" spans="1:77" x14ac:dyDescent="0.2">
      <c r="A29" s="5">
        <v>24</v>
      </c>
      <c r="B29" s="5">
        <v>24</v>
      </c>
      <c r="C29" s="8" t="s">
        <v>35</v>
      </c>
      <c r="D29" s="1" t="s">
        <v>4</v>
      </c>
      <c r="E29" s="2" t="str">
        <f t="shared" si="0"/>
        <v>(24,24,'Minuta Da ARP',true),</v>
      </c>
      <c r="F29" s="1" t="s">
        <v>133</v>
      </c>
      <c r="G29" s="1" t="s">
        <v>133</v>
      </c>
      <c r="AH29" s="1" t="s">
        <v>133</v>
      </c>
      <c r="AI29" s="1" t="s">
        <v>133</v>
      </c>
      <c r="BX29" s="1">
        <f t="shared" si="1"/>
        <v>1</v>
      </c>
      <c r="BY29" s="22"/>
    </row>
    <row r="30" spans="1:77" x14ac:dyDescent="0.2">
      <c r="A30" s="5">
        <v>25</v>
      </c>
      <c r="B30" s="5">
        <v>25</v>
      </c>
      <c r="C30" s="8" t="s">
        <v>36</v>
      </c>
      <c r="D30" s="1" t="s">
        <v>4</v>
      </c>
      <c r="E30" s="2" t="str">
        <f t="shared" si="0"/>
        <v>(25,25,'Minuta De Contrato',true),</v>
      </c>
      <c r="F30" s="1" t="s">
        <v>133</v>
      </c>
      <c r="G30" s="1" t="s">
        <v>133</v>
      </c>
      <c r="AH30" s="1" t="s">
        <v>133</v>
      </c>
      <c r="AI30" s="1" t="s">
        <v>133</v>
      </c>
      <c r="BX30" s="1">
        <f t="shared" si="1"/>
        <v>1</v>
      </c>
      <c r="BY30" s="22"/>
    </row>
    <row r="31" spans="1:77" x14ac:dyDescent="0.2">
      <c r="A31" s="5">
        <v>26</v>
      </c>
      <c r="B31" s="5">
        <v>26</v>
      </c>
      <c r="C31" s="8" t="s">
        <v>37</v>
      </c>
      <c r="D31" s="1" t="s">
        <v>4</v>
      </c>
      <c r="E31" s="2" t="str">
        <f t="shared" si="0"/>
        <v>(26,26,'Declaração Inexistência De Atas',true),</v>
      </c>
      <c r="F31" s="1" t="s">
        <v>133</v>
      </c>
      <c r="G31" s="1" t="s">
        <v>133</v>
      </c>
      <c r="AH31" s="1" t="s">
        <v>133</v>
      </c>
      <c r="AI31" s="1" t="s">
        <v>133</v>
      </c>
      <c r="BX31" s="1">
        <f t="shared" si="1"/>
        <v>1</v>
      </c>
      <c r="BY31" s="22"/>
    </row>
    <row r="32" spans="1:77" x14ac:dyDescent="0.2">
      <c r="A32" s="5">
        <v>27</v>
      </c>
      <c r="B32" s="5">
        <v>27</v>
      </c>
      <c r="C32" s="8" t="s">
        <v>38</v>
      </c>
      <c r="D32" s="1" t="s">
        <v>4</v>
      </c>
      <c r="E32" s="2" t="str">
        <f t="shared" si="0"/>
        <v>(27,27,'Declaração De Natureza Do Objeto',true),</v>
      </c>
      <c r="F32" s="1" t="s">
        <v>133</v>
      </c>
      <c r="G32" s="1" t="s">
        <v>133</v>
      </c>
      <c r="AH32" s="1" t="s">
        <v>133</v>
      </c>
      <c r="AI32" s="1" t="s">
        <v>133</v>
      </c>
      <c r="BX32" s="1">
        <f t="shared" si="1"/>
        <v>1</v>
      </c>
      <c r="BY32" s="22"/>
    </row>
    <row r="33" spans="1:77" x14ac:dyDescent="0.2">
      <c r="A33" s="5">
        <v>28</v>
      </c>
      <c r="B33" s="5">
        <v>28</v>
      </c>
      <c r="C33" s="8" t="s">
        <v>39</v>
      </c>
      <c r="D33" s="1" t="s">
        <v>4</v>
      </c>
      <c r="E33" s="2" t="str">
        <f t="shared" si="0"/>
        <v>(28,28,'Declaração De Atividade De Custeio',true),</v>
      </c>
      <c r="F33" s="1" t="s">
        <v>133</v>
      </c>
      <c r="G33" s="1" t="s">
        <v>133</v>
      </c>
      <c r="AH33" s="1" t="s">
        <v>133</v>
      </c>
      <c r="AI33" s="1" t="s">
        <v>133</v>
      </c>
      <c r="BX33" s="1">
        <f t="shared" si="1"/>
        <v>1</v>
      </c>
      <c r="BY33" s="22"/>
    </row>
    <row r="34" spans="1:77" x14ac:dyDescent="0.2">
      <c r="A34" s="5">
        <v>29</v>
      </c>
      <c r="B34" s="5">
        <v>29</v>
      </c>
      <c r="C34" s="8" t="s">
        <v>40</v>
      </c>
      <c r="D34" s="1" t="s">
        <v>4</v>
      </c>
      <c r="E34" s="2" t="str">
        <f t="shared" si="0"/>
        <v>(29,29,'Declaração De Adequação Orçamentária',true),</v>
      </c>
      <c r="F34" s="1" t="s">
        <v>133</v>
      </c>
      <c r="G34" s="1" t="s">
        <v>133</v>
      </c>
      <c r="AH34" s="1" t="s">
        <v>133</v>
      </c>
      <c r="AI34" s="1" t="s">
        <v>133</v>
      </c>
      <c r="BX34" s="1">
        <f t="shared" si="1"/>
        <v>1</v>
      </c>
      <c r="BY34" s="22"/>
    </row>
    <row r="35" spans="1:77" x14ac:dyDescent="0.2">
      <c r="A35" s="5">
        <v>30</v>
      </c>
      <c r="B35" s="5">
        <v>30</v>
      </c>
      <c r="C35" s="8" t="s">
        <v>41</v>
      </c>
      <c r="D35" s="1" t="s">
        <v>4</v>
      </c>
      <c r="E35" s="2" t="str">
        <f t="shared" si="0"/>
        <v>(30,30,'Justificativa De PE SRP',true),</v>
      </c>
      <c r="F35" s="1" t="s">
        <v>133</v>
      </c>
      <c r="G35" s="1" t="s">
        <v>133</v>
      </c>
      <c r="AH35" s="1" t="s">
        <v>133</v>
      </c>
      <c r="AI35" s="1" t="s">
        <v>133</v>
      </c>
      <c r="BX35" s="1">
        <f t="shared" si="1"/>
        <v>1</v>
      </c>
      <c r="BY35" s="22"/>
    </row>
    <row r="36" spans="1:77" x14ac:dyDescent="0.2">
      <c r="A36" s="5">
        <v>31</v>
      </c>
      <c r="B36" s="5">
        <v>31</v>
      </c>
      <c r="C36" s="8" t="s">
        <v>42</v>
      </c>
      <c r="D36" s="1" t="s">
        <v>4</v>
      </c>
      <c r="E36" s="2" t="str">
        <f t="shared" si="0"/>
        <v>(31,31,'Justificativa Para Alterações Das Minutas',true),</v>
      </c>
      <c r="F36" s="1" t="s">
        <v>133</v>
      </c>
      <c r="G36" s="1" t="s">
        <v>133</v>
      </c>
      <c r="AH36" s="1" t="s">
        <v>133</v>
      </c>
      <c r="AI36" s="1" t="s">
        <v>133</v>
      </c>
      <c r="BX36" s="1">
        <f t="shared" si="1"/>
        <v>1</v>
      </c>
      <c r="BY36" s="22"/>
    </row>
    <row r="37" spans="1:77" x14ac:dyDescent="0.2">
      <c r="A37" s="5">
        <v>32</v>
      </c>
      <c r="B37" s="5">
        <v>32</v>
      </c>
      <c r="C37" s="8" t="s">
        <v>43</v>
      </c>
      <c r="D37" s="1" t="s">
        <v>4</v>
      </c>
      <c r="E37" s="2" t="str">
        <f t="shared" si="0"/>
        <v>(32,32,'Justificativa de não exclusividade para ME/EPP',true),</v>
      </c>
      <c r="F37" s="1" t="s">
        <v>133</v>
      </c>
      <c r="G37" s="1" t="s">
        <v>133</v>
      </c>
      <c r="Q37" s="1" t="s">
        <v>133</v>
      </c>
      <c r="R37" s="1" t="s">
        <v>133</v>
      </c>
      <c r="AH37" s="1" t="s">
        <v>133</v>
      </c>
      <c r="AI37" s="1" t="s">
        <v>133</v>
      </c>
      <c r="BX37" s="1">
        <f t="shared" si="1"/>
        <v>1</v>
      </c>
      <c r="BY37" s="22"/>
    </row>
    <row r="38" spans="1:77" x14ac:dyDescent="0.2">
      <c r="A38" s="5">
        <v>33</v>
      </c>
      <c r="B38" s="5">
        <v>33</v>
      </c>
      <c r="C38" s="8" t="s">
        <v>44</v>
      </c>
      <c r="D38" s="1" t="s">
        <v>4</v>
      </c>
      <c r="E38" s="2" t="str">
        <f t="shared" si="0"/>
        <v>(33,33,'Lista De Verificação - Anexo I Da SEGE',true),</v>
      </c>
      <c r="F38" s="1" t="s">
        <v>133</v>
      </c>
      <c r="G38" s="1" t="s">
        <v>133</v>
      </c>
      <c r="AH38" s="1" t="s">
        <v>133</v>
      </c>
      <c r="AI38" s="1" t="s">
        <v>133</v>
      </c>
      <c r="BX38" s="1">
        <f t="shared" si="1"/>
        <v>1</v>
      </c>
      <c r="BY38" s="22"/>
    </row>
    <row r="39" spans="1:77" x14ac:dyDescent="0.2">
      <c r="A39" s="5">
        <v>34</v>
      </c>
      <c r="B39" s="5">
        <v>34</v>
      </c>
      <c r="C39" s="8" t="s">
        <v>45</v>
      </c>
      <c r="D39" s="1" t="s">
        <v>4</v>
      </c>
      <c r="E39" s="2" t="str">
        <f t="shared" si="0"/>
        <v>(34,34,'Lista De Verificação - Anexo II Da SEGE',true),</v>
      </c>
      <c r="F39" s="1" t="s">
        <v>133</v>
      </c>
      <c r="G39" s="1" t="s">
        <v>133</v>
      </c>
      <c r="AH39" s="1" t="s">
        <v>133</v>
      </c>
      <c r="AI39" s="1" t="s">
        <v>133</v>
      </c>
      <c r="BX39" s="1">
        <f t="shared" si="1"/>
        <v>1</v>
      </c>
      <c r="BY39" s="22"/>
    </row>
    <row r="40" spans="1:77" x14ac:dyDescent="0.2">
      <c r="A40" s="5">
        <v>35</v>
      </c>
      <c r="B40" s="5">
        <v>35</v>
      </c>
      <c r="C40" s="8" t="s">
        <v>46</v>
      </c>
      <c r="D40" s="1" t="s">
        <v>4</v>
      </c>
      <c r="E40" s="2" t="str">
        <f t="shared" si="0"/>
        <v>(35,35,'Ofício Para CJU Analisar Processo',true),</v>
      </c>
      <c r="F40" s="1" t="s">
        <v>133</v>
      </c>
      <c r="G40" s="1" t="s">
        <v>133</v>
      </c>
      <c r="AH40" s="1" t="s">
        <v>133</v>
      </c>
      <c r="AI40" s="1" t="s">
        <v>133</v>
      </c>
      <c r="BX40" s="1">
        <f t="shared" si="1"/>
        <v>1</v>
      </c>
      <c r="BY40" s="22"/>
    </row>
    <row r="41" spans="1:77" x14ac:dyDescent="0.2">
      <c r="A41" s="5">
        <v>36</v>
      </c>
      <c r="B41" s="5">
        <v>36</v>
      </c>
      <c r="C41" s="8" t="s">
        <v>47</v>
      </c>
      <c r="D41" s="1" t="s">
        <v>4</v>
      </c>
      <c r="E41" s="2" t="str">
        <f t="shared" si="0"/>
        <v>(36,36,'Ofício De Remessa Da CJU',true),</v>
      </c>
      <c r="F41" s="1" t="s">
        <v>133</v>
      </c>
      <c r="G41" s="1" t="s">
        <v>133</v>
      </c>
      <c r="AH41" s="1" t="s">
        <v>133</v>
      </c>
      <c r="AI41" s="1" t="s">
        <v>133</v>
      </c>
      <c r="BX41" s="1">
        <f t="shared" si="1"/>
        <v>1</v>
      </c>
      <c r="BY41" s="22"/>
    </row>
    <row r="42" spans="1:77" x14ac:dyDescent="0.2">
      <c r="A42" s="5">
        <v>37</v>
      </c>
      <c r="B42" s="5">
        <v>37</v>
      </c>
      <c r="C42" s="8" t="s">
        <v>48</v>
      </c>
      <c r="D42" s="1" t="s">
        <v>4</v>
      </c>
      <c r="E42" s="2" t="str">
        <f t="shared" si="0"/>
        <v>(37,37,'Parecer Da CJU',true),</v>
      </c>
      <c r="F42" s="1" t="s">
        <v>133</v>
      </c>
      <c r="G42" s="1" t="s">
        <v>133</v>
      </c>
      <c r="AH42" s="1" t="s">
        <v>133</v>
      </c>
      <c r="AI42" s="1" t="s">
        <v>133</v>
      </c>
      <c r="BX42" s="1">
        <f t="shared" si="1"/>
        <v>1</v>
      </c>
      <c r="BY42" s="22"/>
    </row>
    <row r="43" spans="1:77" x14ac:dyDescent="0.2">
      <c r="A43" s="5">
        <v>38</v>
      </c>
      <c r="B43" s="5">
        <v>38</v>
      </c>
      <c r="C43" s="8" t="s">
        <v>76</v>
      </c>
      <c r="D43" s="1" t="s">
        <v>4</v>
      </c>
      <c r="E43" s="2" t="str">
        <f t="shared" si="0"/>
        <v>(38,38,'Nota Explicativa',true),</v>
      </c>
      <c r="F43" s="1" t="s">
        <v>133</v>
      </c>
      <c r="G43" s="1" t="s">
        <v>133</v>
      </c>
      <c r="AH43" s="1" t="s">
        <v>133</v>
      </c>
      <c r="AI43" s="1" t="s">
        <v>133</v>
      </c>
      <c r="BX43" s="1">
        <f t="shared" si="1"/>
        <v>1</v>
      </c>
      <c r="BY43" s="22"/>
    </row>
    <row r="44" spans="1:77" x14ac:dyDescent="0.2">
      <c r="A44" s="5">
        <v>39</v>
      </c>
      <c r="B44" s="5">
        <v>39</v>
      </c>
      <c r="C44" s="8" t="s">
        <v>49</v>
      </c>
      <c r="D44" s="1" t="s">
        <v>4</v>
      </c>
      <c r="E44" s="2" t="str">
        <f t="shared" si="0"/>
        <v>(39,39,'Pedidos de impugnação',true),</v>
      </c>
      <c r="F44" s="1" t="s">
        <v>133</v>
      </c>
      <c r="G44" s="1" t="s">
        <v>133</v>
      </c>
      <c r="AH44" s="1" t="s">
        <v>133</v>
      </c>
      <c r="AI44" s="1" t="s">
        <v>133</v>
      </c>
      <c r="BX44" s="1">
        <f t="shared" si="1"/>
        <v>1</v>
      </c>
      <c r="BY44" s="22"/>
    </row>
    <row r="45" spans="1:77" x14ac:dyDescent="0.2">
      <c r="A45" s="5">
        <v>40</v>
      </c>
      <c r="B45" s="5">
        <v>40</v>
      </c>
      <c r="C45" s="8" t="s">
        <v>50</v>
      </c>
      <c r="D45" s="1" t="s">
        <v>4</v>
      </c>
      <c r="E45" s="2" t="str">
        <f t="shared" si="0"/>
        <v>(40,40,'Decisão sobre pedidos de impugnação',true),</v>
      </c>
      <c r="F45" s="1" t="s">
        <v>133</v>
      </c>
      <c r="G45" s="1" t="s">
        <v>133</v>
      </c>
      <c r="AH45" s="1" t="s">
        <v>133</v>
      </c>
      <c r="AI45" s="1" t="s">
        <v>133</v>
      </c>
      <c r="BX45" s="1">
        <f t="shared" si="1"/>
        <v>1</v>
      </c>
      <c r="BY45" s="22"/>
    </row>
    <row r="46" spans="1:77" x14ac:dyDescent="0.2">
      <c r="A46" s="5">
        <v>41</v>
      </c>
      <c r="B46" s="5">
        <v>41</v>
      </c>
      <c r="C46" s="8" t="s">
        <v>51</v>
      </c>
      <c r="D46" s="1" t="s">
        <v>4</v>
      </c>
      <c r="E46" s="2" t="str">
        <f t="shared" si="0"/>
        <v>(41,41,'Pedidos de esclarecimentos',true),</v>
      </c>
      <c r="F46" s="1" t="s">
        <v>133</v>
      </c>
      <c r="G46" s="1" t="s">
        <v>133</v>
      </c>
      <c r="AH46" s="1" t="s">
        <v>133</v>
      </c>
      <c r="AI46" s="1" t="s">
        <v>133</v>
      </c>
      <c r="BX46" s="1">
        <f t="shared" si="1"/>
        <v>1</v>
      </c>
      <c r="BY46" s="22"/>
    </row>
    <row r="47" spans="1:77" x14ac:dyDescent="0.2">
      <c r="A47" s="5">
        <v>42</v>
      </c>
      <c r="B47" s="5">
        <v>42</v>
      </c>
      <c r="C47" s="8" t="s">
        <v>52</v>
      </c>
      <c r="D47" s="1" t="s">
        <v>4</v>
      </c>
      <c r="E47" s="2" t="str">
        <f t="shared" si="0"/>
        <v>(42,42,'Esclarecimentos publicado',true),</v>
      </c>
      <c r="F47" s="1" t="s">
        <v>133</v>
      </c>
      <c r="G47" s="1" t="s">
        <v>133</v>
      </c>
      <c r="AH47" s="1" t="s">
        <v>133</v>
      </c>
      <c r="AI47" s="1" t="s">
        <v>133</v>
      </c>
      <c r="BX47" s="1">
        <f t="shared" si="1"/>
        <v>1</v>
      </c>
      <c r="BY47" s="22"/>
    </row>
    <row r="48" spans="1:77" x14ac:dyDescent="0.2">
      <c r="A48" s="5">
        <v>43</v>
      </c>
      <c r="B48" s="5">
        <v>43</v>
      </c>
      <c r="C48" s="8" t="s">
        <v>53</v>
      </c>
      <c r="D48" s="1" t="s">
        <v>4</v>
      </c>
      <c r="E48" s="2" t="str">
        <f t="shared" si="0"/>
        <v>(43,43,'Edital Revisado',true),</v>
      </c>
      <c r="F48" s="1" t="s">
        <v>133</v>
      </c>
      <c r="G48" s="1" t="s">
        <v>133</v>
      </c>
      <c r="AH48" s="1" t="s">
        <v>133</v>
      </c>
      <c r="AI48" s="1" t="s">
        <v>133</v>
      </c>
      <c r="BX48" s="1">
        <f t="shared" si="1"/>
        <v>1</v>
      </c>
      <c r="BY48" s="22"/>
    </row>
    <row r="49" spans="1:77" x14ac:dyDescent="0.2">
      <c r="A49" s="5">
        <v>44</v>
      </c>
      <c r="B49" s="5">
        <v>44</v>
      </c>
      <c r="C49" s="8" t="s">
        <v>54</v>
      </c>
      <c r="D49" s="1" t="s">
        <v>4</v>
      </c>
      <c r="E49" s="2" t="str">
        <f t="shared" si="0"/>
        <v>(44,44,'TR Revisado',true),</v>
      </c>
      <c r="F49" s="1" t="s">
        <v>133</v>
      </c>
      <c r="G49" s="1" t="s">
        <v>133</v>
      </c>
      <c r="AH49" s="1" t="s">
        <v>133</v>
      </c>
      <c r="AI49" s="1" t="s">
        <v>133</v>
      </c>
      <c r="BX49" s="1">
        <f t="shared" si="1"/>
        <v>1</v>
      </c>
      <c r="BY49" s="22"/>
    </row>
    <row r="50" spans="1:77" x14ac:dyDescent="0.2">
      <c r="A50" s="5">
        <v>45</v>
      </c>
      <c r="B50" s="5">
        <v>45</v>
      </c>
      <c r="C50" s="8" t="s">
        <v>55</v>
      </c>
      <c r="D50" s="1" t="s">
        <v>4</v>
      </c>
      <c r="E50" s="2" t="str">
        <f t="shared" si="0"/>
        <v>(45,45,'Minuta ARP Revisado',true),</v>
      </c>
      <c r="F50" s="1" t="s">
        <v>133</v>
      </c>
      <c r="G50" s="22"/>
      <c r="AH50" s="1" t="s">
        <v>133</v>
      </c>
      <c r="AI50" s="22"/>
      <c r="BX50" s="1">
        <f t="shared" si="1"/>
        <v>1</v>
      </c>
      <c r="BY50" s="22"/>
    </row>
    <row r="51" spans="1:77" x14ac:dyDescent="0.2">
      <c r="A51" s="5">
        <v>46</v>
      </c>
      <c r="B51" s="5">
        <v>46</v>
      </c>
      <c r="C51" s="8" t="s">
        <v>56</v>
      </c>
      <c r="D51" s="1" t="s">
        <v>4</v>
      </c>
      <c r="E51" s="2" t="str">
        <f t="shared" si="0"/>
        <v>(46,46,'Minuta Contrato Revisado',true),</v>
      </c>
      <c r="F51" s="1" t="s">
        <v>133</v>
      </c>
      <c r="G51" s="1" t="s">
        <v>133</v>
      </c>
      <c r="AH51" s="1" t="s">
        <v>133</v>
      </c>
      <c r="AI51" s="1" t="s">
        <v>133</v>
      </c>
      <c r="BX51" s="1">
        <f t="shared" si="1"/>
        <v>1</v>
      </c>
      <c r="BY51" s="22"/>
    </row>
    <row r="52" spans="1:77" x14ac:dyDescent="0.2">
      <c r="A52" s="5">
        <v>47</v>
      </c>
      <c r="B52" s="5">
        <v>47</v>
      </c>
      <c r="C52" s="8" t="s">
        <v>57</v>
      </c>
      <c r="D52" s="1" t="s">
        <v>4</v>
      </c>
      <c r="E52" s="2" t="str">
        <f t="shared" si="0"/>
        <v>(47,47,'Aviso(s) de publicação(ões) no DOU',true),</v>
      </c>
      <c r="F52" s="1" t="s">
        <v>133</v>
      </c>
      <c r="G52" s="1" t="s">
        <v>133</v>
      </c>
      <c r="AH52" s="1" t="s">
        <v>133</v>
      </c>
      <c r="AI52" s="1" t="s">
        <v>133</v>
      </c>
      <c r="BX52" s="1">
        <f t="shared" si="1"/>
        <v>1</v>
      </c>
      <c r="BY52" s="22"/>
    </row>
    <row r="53" spans="1:77" x14ac:dyDescent="0.2">
      <c r="A53" s="5">
        <v>48</v>
      </c>
      <c r="B53" s="5">
        <v>48</v>
      </c>
      <c r="C53" s="8" t="s">
        <v>58</v>
      </c>
      <c r="D53" s="1" t="s">
        <v>4</v>
      </c>
      <c r="E53" s="2" t="str">
        <f t="shared" si="0"/>
        <v>(48,48,'ARP Assinada',true),</v>
      </c>
      <c r="F53" s="1" t="s">
        <v>133</v>
      </c>
      <c r="G53" s="22"/>
      <c r="AH53" s="1" t="s">
        <v>133</v>
      </c>
      <c r="AI53" s="22"/>
      <c r="BX53" s="1">
        <f t="shared" si="1"/>
        <v>1</v>
      </c>
      <c r="BY53" s="22"/>
    </row>
    <row r="54" spans="1:77" x14ac:dyDescent="0.2">
      <c r="A54" s="5">
        <v>49</v>
      </c>
      <c r="B54" s="5">
        <v>49</v>
      </c>
      <c r="C54" s="8" t="s">
        <v>59</v>
      </c>
      <c r="D54" s="1" t="s">
        <v>4</v>
      </c>
      <c r="E54" s="2" t="str">
        <f t="shared" si="0"/>
        <v>(49,49,'Contrato assinado',true),</v>
      </c>
      <c r="F54" s="1" t="s">
        <v>133</v>
      </c>
      <c r="G54" s="1" t="s">
        <v>133</v>
      </c>
      <c r="AH54" s="1" t="s">
        <v>133</v>
      </c>
      <c r="AI54" s="1" t="s">
        <v>133</v>
      </c>
      <c r="BX54" s="1">
        <f t="shared" si="1"/>
        <v>1</v>
      </c>
      <c r="BY54" s="22"/>
    </row>
    <row r="55" spans="1:77" x14ac:dyDescent="0.2">
      <c r="A55" s="5">
        <v>50</v>
      </c>
      <c r="B55" s="5">
        <v>50</v>
      </c>
      <c r="C55" s="14" t="s">
        <v>61</v>
      </c>
      <c r="D55" s="1" t="s">
        <v>4</v>
      </c>
      <c r="E55" s="2" t="str">
        <f t="shared" si="0"/>
        <v>(50,50,'Cotação Eletrônica',true),</v>
      </c>
      <c r="F55" s="22"/>
      <c r="G55" s="22"/>
      <c r="Q55" s="1" t="s">
        <v>133</v>
      </c>
      <c r="R55" s="1" t="s">
        <v>133</v>
      </c>
      <c r="AH55" s="22"/>
      <c r="AI55" s="22"/>
      <c r="AJ55" s="24" t="s">
        <v>133</v>
      </c>
      <c r="AK55" s="24" t="s">
        <v>133</v>
      </c>
      <c r="BX55" s="1">
        <f t="shared" si="1"/>
        <v>1</v>
      </c>
      <c r="BY55" s="22"/>
    </row>
    <row r="56" spans="1:77" x14ac:dyDescent="0.2">
      <c r="A56" s="5">
        <v>51</v>
      </c>
      <c r="B56" s="5">
        <v>51</v>
      </c>
      <c r="C56" s="14" t="s">
        <v>62</v>
      </c>
      <c r="D56" s="1" t="s">
        <v>4</v>
      </c>
      <c r="E56" s="2" t="str">
        <f t="shared" si="0"/>
        <v>(51,51,'Troca de E-mail ou Ofício com Fornecedor',true),</v>
      </c>
      <c r="F56" s="22"/>
      <c r="G56" s="22"/>
      <c r="Q56" s="1" t="s">
        <v>133</v>
      </c>
      <c r="R56" s="1" t="s">
        <v>133</v>
      </c>
      <c r="AH56" s="22"/>
      <c r="AI56" s="22"/>
      <c r="AJ56" s="24" t="s">
        <v>133</v>
      </c>
      <c r="AK56" s="24" t="s">
        <v>133</v>
      </c>
      <c r="BX56" s="1">
        <f t="shared" si="1"/>
        <v>1</v>
      </c>
      <c r="BY56" s="22"/>
    </row>
    <row r="57" spans="1:77" x14ac:dyDescent="0.2">
      <c r="A57" s="5">
        <v>52</v>
      </c>
      <c r="B57" s="5">
        <v>52</v>
      </c>
      <c r="C57" s="14" t="s">
        <v>63</v>
      </c>
      <c r="D57" s="1" t="s">
        <v>4</v>
      </c>
      <c r="E57" s="2" t="str">
        <f t="shared" si="0"/>
        <v>(52,52,'Proposta do Fornecedor',true),</v>
      </c>
      <c r="F57" s="22"/>
      <c r="G57" s="22"/>
      <c r="Q57" s="1" t="s">
        <v>133</v>
      </c>
      <c r="R57" s="1" t="s">
        <v>133</v>
      </c>
      <c r="AH57" s="22"/>
      <c r="AI57" s="22"/>
      <c r="AJ57" s="24" t="s">
        <v>133</v>
      </c>
      <c r="AK57" s="24" t="s">
        <v>133</v>
      </c>
      <c r="BX57" s="1">
        <f t="shared" si="1"/>
        <v>1</v>
      </c>
      <c r="BY57" s="22"/>
    </row>
    <row r="58" spans="1:77" x14ac:dyDescent="0.2">
      <c r="A58" s="5">
        <v>53</v>
      </c>
      <c r="B58" s="5">
        <v>53</v>
      </c>
      <c r="C58" s="15" t="s">
        <v>64</v>
      </c>
      <c r="D58" s="1" t="s">
        <v>4</v>
      </c>
      <c r="E58" s="2" t="str">
        <f t="shared" si="0"/>
        <v>(53,53,'DIEx de Requisitória',true),</v>
      </c>
      <c r="F58" s="22"/>
      <c r="G58" s="22"/>
      <c r="Q58" s="1" t="s">
        <v>133</v>
      </c>
      <c r="R58" s="1" t="s">
        <v>133</v>
      </c>
      <c r="AH58" s="22"/>
      <c r="AI58" s="22"/>
      <c r="AJ58" s="24" t="s">
        <v>133</v>
      </c>
      <c r="AK58" s="24" t="s">
        <v>133</v>
      </c>
      <c r="BX58" s="1">
        <f t="shared" si="1"/>
        <v>1</v>
      </c>
    </row>
    <row r="59" spans="1:77" x14ac:dyDescent="0.2">
      <c r="A59" s="5">
        <v>54</v>
      </c>
      <c r="B59" s="5">
        <v>54</v>
      </c>
      <c r="C59" s="15" t="s">
        <v>65</v>
      </c>
      <c r="D59" s="1" t="s">
        <v>4</v>
      </c>
      <c r="E59" s="2" t="str">
        <f t="shared" si="0"/>
        <v>(54,54,'Termo de Dispensa de Licitação',true),</v>
      </c>
      <c r="F59" s="22"/>
      <c r="G59" s="22"/>
      <c r="Q59" s="1" t="s">
        <v>133</v>
      </c>
      <c r="R59" s="1" t="s">
        <v>133</v>
      </c>
      <c r="AH59" s="22"/>
      <c r="AI59" s="22"/>
      <c r="AJ59" s="24" t="s">
        <v>133</v>
      </c>
      <c r="AK59" s="24" t="s">
        <v>133</v>
      </c>
      <c r="BX59" s="1">
        <f t="shared" si="1"/>
        <v>1</v>
      </c>
    </row>
    <row r="60" spans="1:77" x14ac:dyDescent="0.2">
      <c r="A60" s="5">
        <v>55</v>
      </c>
      <c r="B60" s="5">
        <v>55</v>
      </c>
      <c r="C60" s="16" t="s">
        <v>66</v>
      </c>
      <c r="D60" s="1" t="s">
        <v>4</v>
      </c>
      <c r="E60" s="2" t="str">
        <f t="shared" si="0"/>
        <v>(55,55,'Regularidade Fiscal - CNJ',true),</v>
      </c>
      <c r="F60" s="1" t="s">
        <v>133</v>
      </c>
      <c r="G60" s="1" t="s">
        <v>133</v>
      </c>
      <c r="Q60" s="1" t="s">
        <v>133</v>
      </c>
      <c r="R60" s="1" t="s">
        <v>133</v>
      </c>
      <c r="AH60" s="1" t="s">
        <v>133</v>
      </c>
      <c r="AI60" s="1" t="s">
        <v>133</v>
      </c>
      <c r="AJ60" s="24" t="s">
        <v>133</v>
      </c>
      <c r="AK60" s="24" t="s">
        <v>133</v>
      </c>
      <c r="BX60" s="1">
        <f t="shared" si="1"/>
        <v>1</v>
      </c>
    </row>
    <row r="61" spans="1:77" x14ac:dyDescent="0.2">
      <c r="A61" s="5">
        <v>56</v>
      </c>
      <c r="B61" s="5">
        <v>56</v>
      </c>
      <c r="C61" s="16" t="s">
        <v>67</v>
      </c>
      <c r="D61" s="1" t="s">
        <v>4</v>
      </c>
      <c r="E61" s="2" t="str">
        <f t="shared" si="0"/>
        <v>(56,56,'Regularidade Fiscal – CEIS',true),</v>
      </c>
      <c r="F61" s="1" t="s">
        <v>133</v>
      </c>
      <c r="G61" s="1" t="s">
        <v>133</v>
      </c>
      <c r="Q61" s="1" t="s">
        <v>133</v>
      </c>
      <c r="R61" s="1" t="s">
        <v>133</v>
      </c>
      <c r="AH61" s="1" t="s">
        <v>133</v>
      </c>
      <c r="AI61" s="1" t="s">
        <v>133</v>
      </c>
      <c r="AJ61" s="24" t="s">
        <v>133</v>
      </c>
      <c r="AK61" s="24" t="s">
        <v>133</v>
      </c>
      <c r="BX61" s="1">
        <f t="shared" si="1"/>
        <v>1</v>
      </c>
    </row>
    <row r="62" spans="1:77" x14ac:dyDescent="0.2">
      <c r="A62" s="5">
        <v>57</v>
      </c>
      <c r="B62" s="5">
        <v>57</v>
      </c>
      <c r="C62" s="16" t="s">
        <v>68</v>
      </c>
      <c r="D62" s="1" t="s">
        <v>4</v>
      </c>
      <c r="E62" s="2" t="str">
        <f t="shared" si="0"/>
        <v>(57,57,'Regularidade Fiscal – TCU',true),</v>
      </c>
      <c r="F62" s="1" t="s">
        <v>133</v>
      </c>
      <c r="G62" s="1" t="s">
        <v>133</v>
      </c>
      <c r="Q62" s="1" t="s">
        <v>133</v>
      </c>
      <c r="R62" s="1" t="s">
        <v>133</v>
      </c>
      <c r="AH62" s="1" t="s">
        <v>133</v>
      </c>
      <c r="AI62" s="1" t="s">
        <v>133</v>
      </c>
      <c r="AJ62" s="24" t="s">
        <v>133</v>
      </c>
      <c r="AK62" s="24" t="s">
        <v>133</v>
      </c>
      <c r="BX62" s="1">
        <f t="shared" si="1"/>
        <v>1</v>
      </c>
    </row>
    <row r="63" spans="1:77" x14ac:dyDescent="0.2">
      <c r="A63" s="5">
        <v>58</v>
      </c>
      <c r="B63" s="5">
        <v>58</v>
      </c>
      <c r="C63" s="16" t="s">
        <v>69</v>
      </c>
      <c r="D63" s="1" t="s">
        <v>4</v>
      </c>
      <c r="E63" s="2" t="str">
        <f t="shared" si="0"/>
        <v>(58,58,'Regularidade Fiscal – CADIN',true),</v>
      </c>
      <c r="F63" s="1" t="s">
        <v>133</v>
      </c>
      <c r="G63" s="1" t="s">
        <v>133</v>
      </c>
      <c r="Q63" s="1" t="s">
        <v>133</v>
      </c>
      <c r="R63" s="1" t="s">
        <v>133</v>
      </c>
      <c r="AH63" s="1" t="s">
        <v>133</v>
      </c>
      <c r="AI63" s="1" t="s">
        <v>133</v>
      </c>
      <c r="AJ63" s="24" t="s">
        <v>133</v>
      </c>
      <c r="AK63" s="24" t="s">
        <v>133</v>
      </c>
      <c r="BX63" s="1">
        <f t="shared" si="1"/>
        <v>1</v>
      </c>
    </row>
    <row r="64" spans="1:77" x14ac:dyDescent="0.2">
      <c r="A64" s="5">
        <v>59</v>
      </c>
      <c r="B64" s="5">
        <v>59</v>
      </c>
      <c r="C64" s="15" t="s">
        <v>70</v>
      </c>
      <c r="D64" s="1" t="s">
        <v>4</v>
      </c>
      <c r="E64" s="2" t="str">
        <f t="shared" si="0"/>
        <v>(59,59,'Regularidade Fiscal – SICAF (FGTS, RF, TRABALHISTA)',true),</v>
      </c>
      <c r="F64" s="1" t="s">
        <v>133</v>
      </c>
      <c r="G64" s="1" t="s">
        <v>133</v>
      </c>
      <c r="Q64" s="1" t="s">
        <v>133</v>
      </c>
      <c r="R64" s="1" t="s">
        <v>133</v>
      </c>
      <c r="AH64" s="1" t="s">
        <v>133</v>
      </c>
      <c r="AI64" s="1" t="s">
        <v>133</v>
      </c>
      <c r="AJ64" s="24" t="s">
        <v>133</v>
      </c>
      <c r="AK64" s="24" t="s">
        <v>133</v>
      </c>
      <c r="BX64" s="1">
        <f t="shared" si="1"/>
        <v>1</v>
      </c>
    </row>
    <row r="65" spans="1:76" x14ac:dyDescent="0.2">
      <c r="A65" s="5">
        <v>60</v>
      </c>
      <c r="B65" s="5">
        <v>60</v>
      </c>
      <c r="C65" s="15" t="s">
        <v>71</v>
      </c>
      <c r="D65" s="1" t="s">
        <v>4</v>
      </c>
      <c r="E65" s="2" t="str">
        <f t="shared" si="0"/>
        <v>(60,60,'Regularidade FGTS',true),</v>
      </c>
      <c r="F65" s="22"/>
      <c r="G65" s="22"/>
      <c r="Q65" s="1" t="s">
        <v>133</v>
      </c>
      <c r="R65" s="1" t="s">
        <v>133</v>
      </c>
      <c r="AH65" s="22"/>
      <c r="AI65" s="22"/>
      <c r="AJ65" s="24" t="s">
        <v>133</v>
      </c>
      <c r="AK65" s="24" t="s">
        <v>133</v>
      </c>
      <c r="BX65" s="1">
        <f t="shared" si="1"/>
        <v>1</v>
      </c>
    </row>
    <row r="66" spans="1:76" x14ac:dyDescent="0.2">
      <c r="A66" s="5">
        <v>61</v>
      </c>
      <c r="B66" s="5">
        <v>61</v>
      </c>
      <c r="C66" s="15" t="s">
        <v>72</v>
      </c>
      <c r="D66" s="1" t="s">
        <v>4</v>
      </c>
      <c r="E66" s="2" t="str">
        <f t="shared" si="0"/>
        <v>(61,61,'Regularidade RF',true),</v>
      </c>
      <c r="F66" s="22"/>
      <c r="G66" s="22"/>
      <c r="Q66" s="1" t="s">
        <v>133</v>
      </c>
      <c r="R66" s="1" t="s">
        <v>133</v>
      </c>
      <c r="AH66" s="22"/>
      <c r="AI66" s="22"/>
      <c r="AJ66" s="24" t="s">
        <v>133</v>
      </c>
      <c r="AK66" s="24" t="s">
        <v>133</v>
      </c>
      <c r="BX66" s="1">
        <f t="shared" si="1"/>
        <v>1</v>
      </c>
    </row>
    <row r="67" spans="1:76" x14ac:dyDescent="0.2">
      <c r="A67" s="5">
        <v>62</v>
      </c>
      <c r="B67" s="5">
        <v>62</v>
      </c>
      <c r="C67" s="15" t="s">
        <v>73</v>
      </c>
      <c r="D67" s="1" t="s">
        <v>4</v>
      </c>
      <c r="E67" s="2" t="str">
        <f t="shared" si="0"/>
        <v>(62,62,'Regularidade TRABALHISTA',true),</v>
      </c>
      <c r="F67" s="22"/>
      <c r="G67" s="22"/>
      <c r="Q67" s="1" t="s">
        <v>133</v>
      </c>
      <c r="R67" s="1" t="s">
        <v>133</v>
      </c>
      <c r="AH67" s="22"/>
      <c r="AI67" s="22"/>
      <c r="AJ67" s="24" t="s">
        <v>133</v>
      </c>
      <c r="AK67" s="24" t="s">
        <v>133</v>
      </c>
      <c r="BX67" s="1">
        <f t="shared" si="1"/>
        <v>1</v>
      </c>
    </row>
    <row r="68" spans="1:76" x14ac:dyDescent="0.2">
      <c r="A68" s="5">
        <v>63</v>
      </c>
      <c r="B68" s="5">
        <v>63</v>
      </c>
      <c r="C68" s="15" t="s">
        <v>77</v>
      </c>
      <c r="D68" s="1" t="s">
        <v>4</v>
      </c>
      <c r="E68" s="2" t="str">
        <f t="shared" si="0"/>
        <v>(63,63,'Nota de Empenho',true),</v>
      </c>
      <c r="F68" s="22"/>
      <c r="G68" s="22"/>
      <c r="Q68" s="1" t="s">
        <v>133</v>
      </c>
      <c r="R68" s="1" t="s">
        <v>133</v>
      </c>
      <c r="AH68" s="22"/>
      <c r="AI68" s="22"/>
      <c r="AJ68" s="24" t="s">
        <v>133</v>
      </c>
      <c r="AK68" s="24" t="s">
        <v>133</v>
      </c>
      <c r="BX68" s="1">
        <f t="shared" si="1"/>
        <v>1</v>
      </c>
    </row>
    <row r="69" spans="1:76" x14ac:dyDescent="0.2">
      <c r="A69" s="5">
        <v>64</v>
      </c>
      <c r="B69" s="5">
        <v>64</v>
      </c>
      <c r="C69" s="15" t="s">
        <v>60</v>
      </c>
      <c r="D69" s="1" t="s">
        <v>4</v>
      </c>
      <c r="E69" s="2" t="str">
        <f>CONCATENATE("(",A69,",",B69,",'",C69,"',",D69,");")</f>
        <v>(64,64,'Termo De Encerramento',true);</v>
      </c>
      <c r="F69" s="1" t="s">
        <v>133</v>
      </c>
      <c r="G69" s="1" t="s">
        <v>133</v>
      </c>
      <c r="Q69" s="1" t="s">
        <v>133</v>
      </c>
      <c r="R69" s="1" t="s">
        <v>133</v>
      </c>
      <c r="AH69" s="1" t="s">
        <v>133</v>
      </c>
      <c r="AI69" s="1" t="s">
        <v>133</v>
      </c>
      <c r="AJ69" s="24" t="s">
        <v>133</v>
      </c>
      <c r="AK69" s="24" t="s">
        <v>133</v>
      </c>
      <c r="BX69" s="1">
        <f t="shared" si="1"/>
        <v>1</v>
      </c>
    </row>
    <row r="70" spans="1:76" x14ac:dyDescent="0.2">
      <c r="A70" s="26">
        <v>53</v>
      </c>
      <c r="B70" s="26">
        <v>53</v>
      </c>
      <c r="C70" s="27" t="s">
        <v>64</v>
      </c>
      <c r="D70" s="23" t="s">
        <v>4</v>
      </c>
      <c r="E70" s="29"/>
      <c r="F70" s="23" t="s">
        <v>133</v>
      </c>
      <c r="G70" s="23" t="s">
        <v>133</v>
      </c>
      <c r="H70" s="23"/>
      <c r="I70" s="23"/>
      <c r="J70" s="23"/>
      <c r="K70" s="23"/>
      <c r="L70" s="23"/>
      <c r="M70" s="23"/>
      <c r="N70" s="23"/>
      <c r="O70" s="23" t="s">
        <v>133</v>
      </c>
      <c r="P70" s="23"/>
      <c r="Q70" s="22"/>
      <c r="R70" s="22"/>
      <c r="S70" s="23"/>
      <c r="T70" s="23"/>
      <c r="U70" s="23"/>
      <c r="V70" s="23"/>
      <c r="W70" s="23"/>
      <c r="X70" s="22"/>
      <c r="Y70" s="23"/>
      <c r="Z70" s="23"/>
      <c r="AA70" s="23"/>
      <c r="AB70" s="23"/>
      <c r="AC70" s="23"/>
      <c r="AD70" s="23"/>
      <c r="AE70" s="23"/>
      <c r="AF70" s="23"/>
      <c r="AG70" s="23"/>
      <c r="AH70" s="23" t="s">
        <v>133</v>
      </c>
      <c r="AI70" s="23" t="s">
        <v>133</v>
      </c>
      <c r="AJ70" s="23" t="s">
        <v>133</v>
      </c>
      <c r="AK70" s="23" t="s">
        <v>133</v>
      </c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 t="s">
        <v>133</v>
      </c>
      <c r="BX70" s="23">
        <v>2</v>
      </c>
    </row>
    <row r="71" spans="1:76" x14ac:dyDescent="0.2">
      <c r="A71" s="26">
        <v>54</v>
      </c>
      <c r="B71" s="26">
        <v>54</v>
      </c>
      <c r="C71" s="27" t="s">
        <v>65</v>
      </c>
      <c r="D71" s="23" t="s">
        <v>4</v>
      </c>
      <c r="E71" s="30"/>
      <c r="F71" s="22"/>
      <c r="G71" s="22"/>
      <c r="H71" s="23"/>
      <c r="I71" s="23"/>
      <c r="J71" s="23"/>
      <c r="K71" s="23"/>
      <c r="L71" s="23"/>
      <c r="M71" s="23"/>
      <c r="N71" s="23"/>
      <c r="O71" s="22"/>
      <c r="P71" s="23"/>
      <c r="Q71" s="22"/>
      <c r="R71" s="22"/>
      <c r="S71" s="23"/>
      <c r="T71" s="23"/>
      <c r="U71" s="23"/>
      <c r="V71" s="23"/>
      <c r="W71" s="23"/>
      <c r="X71" s="22"/>
      <c r="Y71" s="23"/>
      <c r="Z71" s="23"/>
      <c r="AA71" s="23"/>
      <c r="AB71" s="23"/>
      <c r="AC71" s="23"/>
      <c r="AD71" s="23"/>
      <c r="AE71" s="23"/>
      <c r="AF71" s="23"/>
      <c r="AG71" s="23"/>
      <c r="AH71" s="22"/>
      <c r="AI71" s="22"/>
      <c r="AJ71" s="23" t="s">
        <v>133</v>
      </c>
      <c r="AK71" s="23" t="s">
        <v>133</v>
      </c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2"/>
      <c r="BX71" s="23">
        <v>2</v>
      </c>
    </row>
    <row r="72" spans="1:76" x14ac:dyDescent="0.2">
      <c r="A72" s="26">
        <v>55</v>
      </c>
      <c r="B72" s="26">
        <v>55</v>
      </c>
      <c r="C72" s="28" t="s">
        <v>66</v>
      </c>
      <c r="D72" s="23" t="s">
        <v>4</v>
      </c>
      <c r="E72" s="31"/>
      <c r="F72" s="23" t="s">
        <v>133</v>
      </c>
      <c r="G72" s="23" t="s">
        <v>133</v>
      </c>
      <c r="H72" s="23"/>
      <c r="I72" s="23"/>
      <c r="J72" s="23"/>
      <c r="K72" s="23"/>
      <c r="L72" s="23"/>
      <c r="M72" s="23"/>
      <c r="N72" s="23"/>
      <c r="O72" s="23" t="s">
        <v>133</v>
      </c>
      <c r="P72" s="23"/>
      <c r="Q72" s="22"/>
      <c r="R72" s="22"/>
      <c r="S72" s="23"/>
      <c r="T72" s="23"/>
      <c r="U72" s="23"/>
      <c r="V72" s="23"/>
      <c r="W72" s="23"/>
      <c r="X72" s="23" t="s">
        <v>133</v>
      </c>
      <c r="Y72" s="23"/>
      <c r="Z72" s="23"/>
      <c r="AA72" s="23"/>
      <c r="AB72" s="23"/>
      <c r="AC72" s="23"/>
      <c r="AD72" s="23"/>
      <c r="AE72" s="23"/>
      <c r="AF72" s="23"/>
      <c r="AG72" s="23"/>
      <c r="AH72" s="23" t="s">
        <v>133</v>
      </c>
      <c r="AI72" s="23" t="s">
        <v>133</v>
      </c>
      <c r="AJ72" s="23" t="s">
        <v>133</v>
      </c>
      <c r="AK72" s="23" t="s">
        <v>133</v>
      </c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 t="s">
        <v>133</v>
      </c>
      <c r="BX72" s="23">
        <v>2</v>
      </c>
    </row>
    <row r="73" spans="1:76" x14ac:dyDescent="0.2">
      <c r="A73" s="26">
        <v>56</v>
      </c>
      <c r="B73" s="26">
        <v>56</v>
      </c>
      <c r="C73" s="28" t="s">
        <v>67</v>
      </c>
      <c r="D73" s="23" t="s">
        <v>4</v>
      </c>
      <c r="E73" s="30"/>
      <c r="F73" s="23" t="s">
        <v>133</v>
      </c>
      <c r="G73" s="23" t="s">
        <v>133</v>
      </c>
      <c r="H73" s="23"/>
      <c r="I73" s="23"/>
      <c r="J73" s="23"/>
      <c r="K73" s="23"/>
      <c r="L73" s="23"/>
      <c r="M73" s="23"/>
      <c r="N73" s="23"/>
      <c r="O73" s="23" t="s">
        <v>133</v>
      </c>
      <c r="P73" s="23"/>
      <c r="Q73" s="22"/>
      <c r="R73" s="22"/>
      <c r="S73" s="23"/>
      <c r="T73" s="23"/>
      <c r="U73" s="23"/>
      <c r="V73" s="23"/>
      <c r="W73" s="23"/>
      <c r="X73" s="23" t="s">
        <v>133</v>
      </c>
      <c r="Y73" s="23"/>
      <c r="Z73" s="23"/>
      <c r="AA73" s="23"/>
      <c r="AB73" s="23"/>
      <c r="AC73" s="23"/>
      <c r="AD73" s="23"/>
      <c r="AE73" s="23"/>
      <c r="AF73" s="23"/>
      <c r="AG73" s="23"/>
      <c r="AH73" s="23" t="s">
        <v>133</v>
      </c>
      <c r="AI73" s="23" t="s">
        <v>133</v>
      </c>
      <c r="AJ73" s="23" t="s">
        <v>133</v>
      </c>
      <c r="AK73" s="23" t="s">
        <v>133</v>
      </c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 t="s">
        <v>133</v>
      </c>
      <c r="BX73" s="23">
        <v>2</v>
      </c>
    </row>
    <row r="74" spans="1:76" x14ac:dyDescent="0.2">
      <c r="A74" s="26">
        <v>57</v>
      </c>
      <c r="B74" s="26">
        <v>57</v>
      </c>
      <c r="C74" s="28" t="s">
        <v>68</v>
      </c>
      <c r="D74" s="23" t="s">
        <v>4</v>
      </c>
      <c r="E74" s="30"/>
      <c r="F74" s="23" t="s">
        <v>133</v>
      </c>
      <c r="G74" s="23" t="s">
        <v>133</v>
      </c>
      <c r="H74" s="23"/>
      <c r="I74" s="23"/>
      <c r="J74" s="23"/>
      <c r="K74" s="23"/>
      <c r="L74" s="23"/>
      <c r="M74" s="23"/>
      <c r="N74" s="23"/>
      <c r="O74" s="23" t="s">
        <v>133</v>
      </c>
      <c r="P74" s="23"/>
      <c r="Q74" s="22"/>
      <c r="R74" s="22"/>
      <c r="S74" s="23"/>
      <c r="T74" s="23"/>
      <c r="U74" s="23"/>
      <c r="V74" s="23"/>
      <c r="W74" s="23"/>
      <c r="X74" s="23" t="s">
        <v>133</v>
      </c>
      <c r="Y74" s="23"/>
      <c r="Z74" s="23"/>
      <c r="AA74" s="23"/>
      <c r="AB74" s="23"/>
      <c r="AC74" s="23"/>
      <c r="AD74" s="23"/>
      <c r="AE74" s="23"/>
      <c r="AF74" s="23"/>
      <c r="AG74" s="23"/>
      <c r="AH74" s="23" t="s">
        <v>133</v>
      </c>
      <c r="AI74" s="23" t="s">
        <v>133</v>
      </c>
      <c r="AJ74" s="23" t="s">
        <v>133</v>
      </c>
      <c r="AK74" s="23" t="s">
        <v>133</v>
      </c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 t="s">
        <v>133</v>
      </c>
      <c r="BX74" s="23">
        <v>2</v>
      </c>
    </row>
    <row r="75" spans="1:76" x14ac:dyDescent="0.2">
      <c r="A75" s="26">
        <v>58</v>
      </c>
      <c r="B75" s="26">
        <v>58</v>
      </c>
      <c r="C75" s="28" t="s">
        <v>69</v>
      </c>
      <c r="D75" s="23" t="s">
        <v>4</v>
      </c>
      <c r="E75" s="30"/>
      <c r="F75" s="23" t="s">
        <v>133</v>
      </c>
      <c r="G75" s="23" t="s">
        <v>133</v>
      </c>
      <c r="H75" s="23"/>
      <c r="I75" s="23"/>
      <c r="J75" s="23"/>
      <c r="K75" s="23"/>
      <c r="L75" s="23"/>
      <c r="M75" s="23"/>
      <c r="N75" s="23"/>
      <c r="O75" s="23" t="s">
        <v>133</v>
      </c>
      <c r="P75" s="23"/>
      <c r="Q75" s="22"/>
      <c r="R75" s="22"/>
      <c r="S75" s="23"/>
      <c r="T75" s="23"/>
      <c r="U75" s="23"/>
      <c r="V75" s="23"/>
      <c r="W75" s="23"/>
      <c r="X75" s="23" t="s">
        <v>133</v>
      </c>
      <c r="Y75" s="23"/>
      <c r="Z75" s="23"/>
      <c r="AA75" s="23"/>
      <c r="AB75" s="23"/>
      <c r="AC75" s="23"/>
      <c r="AD75" s="23"/>
      <c r="AE75" s="23"/>
      <c r="AF75" s="23"/>
      <c r="AG75" s="23"/>
      <c r="AH75" s="23" t="s">
        <v>133</v>
      </c>
      <c r="AI75" s="23" t="s">
        <v>133</v>
      </c>
      <c r="AJ75" s="23" t="s">
        <v>133</v>
      </c>
      <c r="AK75" s="23" t="s">
        <v>133</v>
      </c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 t="s">
        <v>133</v>
      </c>
      <c r="BX75" s="23">
        <v>2</v>
      </c>
    </row>
    <row r="76" spans="1:76" x14ac:dyDescent="0.2">
      <c r="A76" s="26">
        <v>59</v>
      </c>
      <c r="B76" s="26">
        <v>59</v>
      </c>
      <c r="C76" s="27" t="s">
        <v>70</v>
      </c>
      <c r="D76" s="23" t="s">
        <v>4</v>
      </c>
      <c r="E76" s="30"/>
      <c r="F76" s="23" t="s">
        <v>133</v>
      </c>
      <c r="G76" s="23" t="s">
        <v>133</v>
      </c>
      <c r="H76" s="23"/>
      <c r="I76" s="23"/>
      <c r="J76" s="23"/>
      <c r="K76" s="23"/>
      <c r="L76" s="23"/>
      <c r="M76" s="23"/>
      <c r="N76" s="23"/>
      <c r="O76" s="23" t="s">
        <v>133</v>
      </c>
      <c r="P76" s="23"/>
      <c r="Q76" s="22"/>
      <c r="R76" s="22"/>
      <c r="S76" s="23"/>
      <c r="T76" s="23"/>
      <c r="U76" s="23"/>
      <c r="V76" s="23"/>
      <c r="W76" s="23"/>
      <c r="X76" s="23" t="s">
        <v>133</v>
      </c>
      <c r="Y76" s="23"/>
      <c r="Z76" s="23"/>
      <c r="AA76" s="23"/>
      <c r="AB76" s="23"/>
      <c r="AC76" s="23"/>
      <c r="AD76" s="23"/>
      <c r="AE76" s="23"/>
      <c r="AF76" s="23"/>
      <c r="AG76" s="23"/>
      <c r="AH76" s="23" t="s">
        <v>133</v>
      </c>
      <c r="AI76" s="23" t="s">
        <v>133</v>
      </c>
      <c r="AJ76" s="23" t="s">
        <v>133</v>
      </c>
      <c r="AK76" s="23" t="s">
        <v>133</v>
      </c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 t="s">
        <v>133</v>
      </c>
      <c r="BX76" s="23">
        <v>2</v>
      </c>
    </row>
    <row r="77" spans="1:76" x14ac:dyDescent="0.2">
      <c r="A77" s="26">
        <v>60</v>
      </c>
      <c r="B77" s="26">
        <v>60</v>
      </c>
      <c r="C77" s="27" t="s">
        <v>71</v>
      </c>
      <c r="D77" s="23" t="s">
        <v>4</v>
      </c>
      <c r="E77" s="30"/>
      <c r="F77" s="23" t="s">
        <v>133</v>
      </c>
      <c r="G77" s="23" t="s">
        <v>133</v>
      </c>
      <c r="H77" s="23"/>
      <c r="I77" s="23"/>
      <c r="J77" s="23"/>
      <c r="K77" s="23"/>
      <c r="L77" s="23"/>
      <c r="M77" s="23"/>
      <c r="N77" s="23"/>
      <c r="O77" s="23" t="s">
        <v>133</v>
      </c>
      <c r="P77" s="23"/>
      <c r="Q77" s="22"/>
      <c r="R77" s="22"/>
      <c r="S77" s="23"/>
      <c r="T77" s="23"/>
      <c r="U77" s="23"/>
      <c r="V77" s="23"/>
      <c r="W77" s="23"/>
      <c r="X77" s="23" t="s">
        <v>133</v>
      </c>
      <c r="Y77" s="23"/>
      <c r="Z77" s="23"/>
      <c r="AA77" s="23"/>
      <c r="AB77" s="23"/>
      <c r="AC77" s="23"/>
      <c r="AD77" s="23"/>
      <c r="AE77" s="23"/>
      <c r="AF77" s="23"/>
      <c r="AG77" s="23"/>
      <c r="AH77" s="23" t="s">
        <v>133</v>
      </c>
      <c r="AI77" s="23" t="s">
        <v>133</v>
      </c>
      <c r="AJ77" s="23" t="s">
        <v>133</v>
      </c>
      <c r="AK77" s="23" t="s">
        <v>133</v>
      </c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 t="s">
        <v>133</v>
      </c>
      <c r="BX77" s="23">
        <v>2</v>
      </c>
    </row>
    <row r="78" spans="1:76" x14ac:dyDescent="0.2">
      <c r="A78" s="26">
        <v>61</v>
      </c>
      <c r="B78" s="26">
        <v>61</v>
      </c>
      <c r="C78" s="27" t="s">
        <v>72</v>
      </c>
      <c r="D78" s="23" t="s">
        <v>4</v>
      </c>
      <c r="E78" s="30"/>
      <c r="F78" s="23" t="s">
        <v>133</v>
      </c>
      <c r="G78" s="23" t="s">
        <v>133</v>
      </c>
      <c r="H78" s="23"/>
      <c r="I78" s="23"/>
      <c r="J78" s="23"/>
      <c r="K78" s="23"/>
      <c r="L78" s="23"/>
      <c r="M78" s="23"/>
      <c r="N78" s="23"/>
      <c r="O78" s="23" t="s">
        <v>133</v>
      </c>
      <c r="P78" s="23"/>
      <c r="Q78" s="22"/>
      <c r="R78" s="22"/>
      <c r="S78" s="23"/>
      <c r="T78" s="23"/>
      <c r="U78" s="23"/>
      <c r="V78" s="23"/>
      <c r="W78" s="23"/>
      <c r="X78" s="23" t="s">
        <v>133</v>
      </c>
      <c r="Y78" s="23"/>
      <c r="Z78" s="23"/>
      <c r="AA78" s="23"/>
      <c r="AB78" s="23"/>
      <c r="AC78" s="23"/>
      <c r="AD78" s="23"/>
      <c r="AE78" s="23"/>
      <c r="AF78" s="23"/>
      <c r="AG78" s="23"/>
      <c r="AH78" s="23" t="s">
        <v>133</v>
      </c>
      <c r="AI78" s="23" t="s">
        <v>133</v>
      </c>
      <c r="AJ78" s="23" t="s">
        <v>133</v>
      </c>
      <c r="AK78" s="23" t="s">
        <v>133</v>
      </c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 t="s">
        <v>133</v>
      </c>
      <c r="BX78" s="23">
        <v>2</v>
      </c>
    </row>
    <row r="79" spans="1:76" x14ac:dyDescent="0.2">
      <c r="A79" s="26">
        <v>62</v>
      </c>
      <c r="B79" s="26">
        <v>62</v>
      </c>
      <c r="C79" s="27" t="s">
        <v>73</v>
      </c>
      <c r="D79" s="23" t="s">
        <v>4</v>
      </c>
      <c r="E79" s="30"/>
      <c r="F79" s="23" t="s">
        <v>133</v>
      </c>
      <c r="G79" s="23" t="s">
        <v>133</v>
      </c>
      <c r="H79" s="23"/>
      <c r="I79" s="23"/>
      <c r="J79" s="23"/>
      <c r="K79" s="23"/>
      <c r="L79" s="23"/>
      <c r="M79" s="23"/>
      <c r="N79" s="23"/>
      <c r="O79" s="23" t="s">
        <v>133</v>
      </c>
      <c r="P79" s="23"/>
      <c r="Q79" s="22"/>
      <c r="R79" s="22"/>
      <c r="S79" s="23"/>
      <c r="T79" s="23"/>
      <c r="U79" s="23"/>
      <c r="V79" s="23"/>
      <c r="W79" s="23"/>
      <c r="X79" s="23" t="s">
        <v>133</v>
      </c>
      <c r="Y79" s="23"/>
      <c r="Z79" s="23"/>
      <c r="AA79" s="23"/>
      <c r="AB79" s="23"/>
      <c r="AC79" s="23"/>
      <c r="AD79" s="23"/>
      <c r="AE79" s="23"/>
      <c r="AF79" s="23"/>
      <c r="AG79" s="23"/>
      <c r="AH79" s="23" t="s">
        <v>133</v>
      </c>
      <c r="AI79" s="23" t="s">
        <v>133</v>
      </c>
      <c r="AJ79" s="23" t="s">
        <v>133</v>
      </c>
      <c r="AK79" s="23" t="s">
        <v>133</v>
      </c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 t="s">
        <v>133</v>
      </c>
      <c r="BX79" s="23">
        <v>2</v>
      </c>
    </row>
    <row r="80" spans="1:76" x14ac:dyDescent="0.2">
      <c r="A80" s="26">
        <v>63</v>
      </c>
      <c r="B80" s="26">
        <v>63</v>
      </c>
      <c r="C80" s="27" t="s">
        <v>77</v>
      </c>
      <c r="D80" s="23" t="s">
        <v>4</v>
      </c>
      <c r="E80" s="30"/>
      <c r="F80" s="23" t="s">
        <v>133</v>
      </c>
      <c r="G80" s="23" t="s">
        <v>133</v>
      </c>
      <c r="H80" s="23"/>
      <c r="I80" s="23"/>
      <c r="J80" s="23"/>
      <c r="K80" s="23"/>
      <c r="L80" s="23"/>
      <c r="M80" s="23"/>
      <c r="N80" s="23"/>
      <c r="O80" s="23" t="s">
        <v>133</v>
      </c>
      <c r="P80" s="23"/>
      <c r="Q80" s="22"/>
      <c r="R80" s="22"/>
      <c r="S80" s="23"/>
      <c r="T80" s="23"/>
      <c r="U80" s="23"/>
      <c r="V80" s="23"/>
      <c r="W80" s="23"/>
      <c r="X80" s="23" t="s">
        <v>133</v>
      </c>
      <c r="Y80" s="23"/>
      <c r="Z80" s="23"/>
      <c r="AA80" s="23"/>
      <c r="AB80" s="23"/>
      <c r="AC80" s="23"/>
      <c r="AD80" s="23"/>
      <c r="AE80" s="23"/>
      <c r="AF80" s="23"/>
      <c r="AG80" s="23"/>
      <c r="AH80" s="23" t="s">
        <v>133</v>
      </c>
      <c r="AI80" s="23" t="s">
        <v>133</v>
      </c>
      <c r="AJ80" s="23" t="s">
        <v>133</v>
      </c>
      <c r="AK80" s="23" t="s">
        <v>133</v>
      </c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 t="s">
        <v>133</v>
      </c>
      <c r="BX80" s="23">
        <v>2</v>
      </c>
    </row>
    <row r="81" spans="1:76" x14ac:dyDescent="0.2">
      <c r="A81" s="26">
        <v>64</v>
      </c>
      <c r="B81" s="26">
        <v>64</v>
      </c>
      <c r="C81" s="27" t="s">
        <v>60</v>
      </c>
      <c r="D81" s="23" t="s">
        <v>4</v>
      </c>
      <c r="E81" s="30"/>
      <c r="F81" s="22"/>
      <c r="G81" s="22"/>
      <c r="H81" s="23"/>
      <c r="I81" s="23"/>
      <c r="J81" s="23"/>
      <c r="K81" s="23"/>
      <c r="L81" s="23"/>
      <c r="M81" s="23"/>
      <c r="N81" s="23"/>
      <c r="O81" s="22"/>
      <c r="P81" s="23"/>
      <c r="Q81" s="22"/>
      <c r="R81" s="22"/>
      <c r="S81" s="23"/>
      <c r="T81" s="23"/>
      <c r="U81" s="23"/>
      <c r="V81" s="23"/>
      <c r="W81" s="23"/>
      <c r="X81" s="22"/>
      <c r="Y81" s="23"/>
      <c r="Z81" s="23"/>
      <c r="AA81" s="23"/>
      <c r="AB81" s="23"/>
      <c r="AC81" s="23"/>
      <c r="AD81" s="23"/>
      <c r="AE81" s="23"/>
      <c r="AF81" s="23"/>
      <c r="AG81" s="23"/>
      <c r="AH81" s="22"/>
      <c r="AI81" s="22"/>
      <c r="AJ81" s="23" t="s">
        <v>133</v>
      </c>
      <c r="AK81" s="23" t="s">
        <v>133</v>
      </c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2"/>
      <c r="BX81" s="23">
        <v>2</v>
      </c>
    </row>
  </sheetData>
  <mergeCells count="1">
    <mergeCell ref="BX1:BY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92"/>
  <sheetViews>
    <sheetView topLeftCell="S45" zoomScaleNormal="100" workbookViewId="0">
      <selection activeCell="AF78" sqref="AF78"/>
    </sheetView>
  </sheetViews>
  <sheetFormatPr defaultColWidth="9.140625" defaultRowHeight="12.75" x14ac:dyDescent="0.2"/>
  <cols>
    <col min="1" max="1" width="23.140625" style="1" customWidth="1"/>
    <col min="2" max="2" width="17.85546875" style="1" bestFit="1" customWidth="1"/>
    <col min="3" max="9" width="16.7109375" style="1" bestFit="1" customWidth="1"/>
    <col min="10" max="10" width="18.85546875" style="1" bestFit="1" customWidth="1"/>
    <col min="11" max="11" width="17.85546875" style="1" bestFit="1" customWidth="1"/>
    <col min="12" max="13" width="18.85546875" style="1" bestFit="1" customWidth="1"/>
    <col min="14" max="18" width="17.85546875" style="1" bestFit="1" customWidth="1"/>
    <col min="19" max="19" width="18.85546875" style="1" bestFit="1" customWidth="1"/>
    <col min="20" max="28" width="17.85546875" style="1" bestFit="1" customWidth="1"/>
    <col min="29" max="32" width="18.85546875" style="1" bestFit="1" customWidth="1"/>
    <col min="33" max="69" width="17.85546875" style="1" bestFit="1" customWidth="1"/>
    <col min="70" max="70" width="18.85546875" style="1" bestFit="1" customWidth="1"/>
    <col min="71" max="16384" width="9.140625" style="1"/>
  </cols>
  <sheetData>
    <row r="1" spans="1:70" x14ac:dyDescent="0.2">
      <c r="A1" s="33" t="s">
        <v>136</v>
      </c>
      <c r="B1" s="33"/>
      <c r="C1" s="33"/>
      <c r="D1" s="33"/>
      <c r="E1" s="33"/>
    </row>
    <row r="2" spans="1:70" ht="15.75" x14ac:dyDescent="0.2">
      <c r="A2" s="17">
        <v>1</v>
      </c>
      <c r="B2" s="17">
        <v>2</v>
      </c>
      <c r="C2" s="17">
        <v>3</v>
      </c>
      <c r="D2" s="17">
        <v>4</v>
      </c>
      <c r="E2" s="17">
        <v>5</v>
      </c>
      <c r="F2" s="17">
        <v>6</v>
      </c>
      <c r="G2" s="17">
        <v>7</v>
      </c>
      <c r="H2" s="17">
        <v>8</v>
      </c>
      <c r="I2" s="17">
        <v>9</v>
      </c>
      <c r="J2" s="17">
        <v>10</v>
      </c>
      <c r="K2" s="17">
        <v>11</v>
      </c>
      <c r="L2" s="17">
        <v>12</v>
      </c>
      <c r="M2" s="17">
        <v>13</v>
      </c>
      <c r="N2" s="17">
        <v>14</v>
      </c>
      <c r="O2" s="17">
        <v>15</v>
      </c>
      <c r="P2" s="17">
        <v>16</v>
      </c>
      <c r="Q2" s="17">
        <v>17</v>
      </c>
      <c r="R2" s="17">
        <v>18</v>
      </c>
      <c r="S2" s="17">
        <v>19</v>
      </c>
      <c r="T2" s="17">
        <v>20</v>
      </c>
      <c r="U2" s="17">
        <v>21</v>
      </c>
      <c r="V2" s="17">
        <v>22</v>
      </c>
      <c r="W2" s="17">
        <v>23</v>
      </c>
      <c r="X2" s="17">
        <v>24</v>
      </c>
      <c r="Y2" s="17">
        <v>25</v>
      </c>
      <c r="Z2" s="17">
        <v>26</v>
      </c>
      <c r="AA2" s="17">
        <v>27</v>
      </c>
      <c r="AB2" s="17">
        <v>28</v>
      </c>
      <c r="AC2" s="17">
        <v>29</v>
      </c>
      <c r="AD2" s="17">
        <v>30</v>
      </c>
      <c r="AE2" s="17">
        <v>31</v>
      </c>
      <c r="AF2" s="17">
        <v>32</v>
      </c>
      <c r="AG2" s="17">
        <v>33</v>
      </c>
      <c r="AH2" s="17">
        <v>34</v>
      </c>
      <c r="AI2" s="17">
        <v>35</v>
      </c>
      <c r="AJ2" s="17">
        <v>36</v>
      </c>
      <c r="AK2" s="17">
        <v>37</v>
      </c>
      <c r="AL2" s="17">
        <v>38</v>
      </c>
      <c r="AM2" s="17">
        <v>39</v>
      </c>
      <c r="AN2" s="17">
        <v>40</v>
      </c>
      <c r="AO2" s="17">
        <v>41</v>
      </c>
      <c r="AP2" s="17">
        <v>42</v>
      </c>
      <c r="AQ2" s="17">
        <v>43</v>
      </c>
      <c r="AR2" s="17">
        <v>44</v>
      </c>
      <c r="AS2" s="17">
        <v>45</v>
      </c>
      <c r="AT2" s="17">
        <v>46</v>
      </c>
      <c r="AU2" s="17">
        <v>47</v>
      </c>
      <c r="AV2" s="17">
        <v>48</v>
      </c>
      <c r="AW2" s="17">
        <v>49</v>
      </c>
      <c r="AX2" s="17">
        <v>50</v>
      </c>
      <c r="AY2" s="17">
        <v>51</v>
      </c>
      <c r="AZ2" s="17">
        <v>52</v>
      </c>
      <c r="BA2" s="17">
        <v>53</v>
      </c>
      <c r="BB2" s="17">
        <v>54</v>
      </c>
      <c r="BC2" s="17">
        <v>55</v>
      </c>
      <c r="BD2" s="17">
        <v>56</v>
      </c>
      <c r="BE2" s="17">
        <v>57</v>
      </c>
      <c r="BF2" s="17">
        <v>58</v>
      </c>
      <c r="BG2" s="17">
        <v>59</v>
      </c>
      <c r="BH2" s="17">
        <v>60</v>
      </c>
      <c r="BI2" s="17">
        <v>61</v>
      </c>
      <c r="BJ2" s="17">
        <v>62</v>
      </c>
      <c r="BK2" s="17">
        <v>63</v>
      </c>
      <c r="BL2" s="17">
        <v>64</v>
      </c>
      <c r="BM2" s="17">
        <v>65</v>
      </c>
      <c r="BN2" s="17">
        <v>66</v>
      </c>
      <c r="BO2" s="17">
        <v>67</v>
      </c>
      <c r="BP2" s="17">
        <v>68</v>
      </c>
      <c r="BQ2" s="17">
        <v>69</v>
      </c>
      <c r="BR2" s="17">
        <v>70</v>
      </c>
    </row>
    <row r="3" spans="1:70" x14ac:dyDescent="0.2">
      <c r="A3" s="6" t="str">
        <f>IF('Artefatos com Tipos e Leis'!F6&lt;&gt;"",CONCATENATE("(default,",'Artefatos com Tipos e Leis'!F$1,",",'Artefatos com Tipos e Leis'!$BX6,",",'Artefatos com Tipos e Leis'!$A6,",",'Artefatos com Tipos e Leis'!$D6,"),"),"")</f>
        <v>(default,1,1,1,true),</v>
      </c>
      <c r="B3" s="6" t="str">
        <f>IF('Artefatos com Tipos e Leis'!G6&lt;&gt;"",CONCATENATE("(default,",'Artefatos com Tipos e Leis'!G$1,",",'Artefatos com Tipos e Leis'!$BX6,",",'Artefatos com Tipos e Leis'!$A6,",",'Artefatos com Tipos e Leis'!$D6,"),"),"")</f>
        <v>(default,2,1,1,true),</v>
      </c>
      <c r="C3" s="6" t="str">
        <f>IF('Artefatos com Tipos e Leis'!H6&lt;&gt;"",CONCATENATE("(default,",'Artefatos com Tipos e Leis'!H$1,",",'Artefatos com Tipos e Leis'!$BX6,",",'Artefatos com Tipos e Leis'!$A6,",",'Artefatos com Tipos e Leis'!$D6,"),"),"")</f>
        <v>(default,3,1,1,true),</v>
      </c>
      <c r="D3" s="6" t="str">
        <f>IF('Artefatos com Tipos e Leis'!I6&lt;&gt;"",CONCATENATE("(default,",'Artefatos com Tipos e Leis'!I$1,",",'Artefatos com Tipos e Leis'!$BX6,",",'Artefatos com Tipos e Leis'!$A6,",",'Artefatos com Tipos e Leis'!$D6,"),"),"")</f>
        <v>(default,4,1,1,true),</v>
      </c>
      <c r="E3" s="6" t="str">
        <f>IF('Artefatos com Tipos e Leis'!J6&lt;&gt;"",CONCATENATE("(default,",'Artefatos com Tipos e Leis'!J$1,",",'Artefatos com Tipos e Leis'!$BX6,",",'Artefatos com Tipos e Leis'!$A6,",",'Artefatos com Tipos e Leis'!$D6,"),"),"")</f>
        <v>(default,5,1,1,true),</v>
      </c>
      <c r="F3" s="6" t="str">
        <f>IF('Artefatos com Tipos e Leis'!K6&lt;&gt;"",CONCATENATE("(default,",'Artefatos com Tipos e Leis'!K$1,",",'Artefatos com Tipos e Leis'!$BX6,",",'Artefatos com Tipos e Leis'!$A6,",",'Artefatos com Tipos e Leis'!$D6,"),"),"")</f>
        <v>(default,6,1,1,true),</v>
      </c>
      <c r="G3" s="6" t="str">
        <f>IF('Artefatos com Tipos e Leis'!L6&lt;&gt;"",CONCATENATE("(default,",'Artefatos com Tipos e Leis'!L$1,",",'Artefatos com Tipos e Leis'!$BX6,",",'Artefatos com Tipos e Leis'!$A6,",",'Artefatos com Tipos e Leis'!$D6,"),"),"")</f>
        <v>(default,7,1,1,true),</v>
      </c>
      <c r="H3" s="6" t="str">
        <f>IF('Artefatos com Tipos e Leis'!M6&lt;&gt;"",CONCATENATE("(default,",'Artefatos com Tipos e Leis'!M$1,",",'Artefatos com Tipos e Leis'!$BX6,",",'Artefatos com Tipos e Leis'!$A6,",",'Artefatos com Tipos e Leis'!$D6,"),"),"")</f>
        <v>(default,8,1,1,true),</v>
      </c>
      <c r="I3" s="6" t="str">
        <f>IF('Artefatos com Tipos e Leis'!N6&lt;&gt;"",CONCATENATE("(default,",'Artefatos com Tipos e Leis'!N$1,",",'Artefatos com Tipos e Leis'!$BX6,",",'Artefatos com Tipos e Leis'!$A6,",",'Artefatos com Tipos e Leis'!$D6,"),"),"")</f>
        <v>(default,9,1,1,true),</v>
      </c>
      <c r="J3" s="6" t="str">
        <f>IF('Artefatos com Tipos e Leis'!O6&lt;&gt;"",CONCATENATE("(default,",'Artefatos com Tipos e Leis'!O$1,",",'Artefatos com Tipos e Leis'!$BX6,",",'Artefatos com Tipos e Leis'!$A6,",",'Artefatos com Tipos e Leis'!$D6,"),"),"")</f>
        <v>(default,10,1,1,true),</v>
      </c>
      <c r="K3" s="6" t="str">
        <f>IF('Artefatos com Tipos e Leis'!P6&lt;&gt;"",CONCATENATE("(default,",'Artefatos com Tipos e Leis'!P$1,",",'Artefatos com Tipos e Leis'!$BX6,",",'Artefatos com Tipos e Leis'!$A6,",",'Artefatos com Tipos e Leis'!$D6,"),"),"")</f>
        <v>(default,11,1,1,true),</v>
      </c>
      <c r="L3" s="6" t="str">
        <f>IF('Artefatos com Tipos e Leis'!Q6&lt;&gt;"",CONCATENATE("(default,",'Artefatos com Tipos e Leis'!Q$1,",",'Artefatos com Tipos e Leis'!$BX6,",",'Artefatos com Tipos e Leis'!$A6,",",'Artefatos com Tipos e Leis'!$D6,"),"),"")</f>
        <v>(default,12,1,1,true),</v>
      </c>
      <c r="M3" s="6" t="str">
        <f>IF('Artefatos com Tipos e Leis'!R6&lt;&gt;"",CONCATENATE("(default,",'Artefatos com Tipos e Leis'!R$1,",",'Artefatos com Tipos e Leis'!$BX6,",",'Artefatos com Tipos e Leis'!$A6,",",'Artefatos com Tipos e Leis'!$D6,"),"),"")</f>
        <v>(default,13,1,1,true),</v>
      </c>
      <c r="N3" s="6" t="str">
        <f>IF('Artefatos com Tipos e Leis'!S6&lt;&gt;"",CONCATENATE("(default,",'Artefatos com Tipos e Leis'!S$1,",",'Artefatos com Tipos e Leis'!$BX6,",",'Artefatos com Tipos e Leis'!$A6,",",'Artefatos com Tipos e Leis'!$D6,"),"),"")</f>
        <v>(default,14,1,1,true),</v>
      </c>
      <c r="O3" s="6" t="str">
        <f>IF('Artefatos com Tipos e Leis'!T6&lt;&gt;"",CONCATENATE("(default,",'Artefatos com Tipos e Leis'!T$1,",",'Artefatos com Tipos e Leis'!$BX6,",",'Artefatos com Tipos e Leis'!$A6,",",'Artefatos com Tipos e Leis'!$D6,"),"),"")</f>
        <v>(default,15,1,1,true),</v>
      </c>
      <c r="P3" s="6" t="str">
        <f>IF('Artefatos com Tipos e Leis'!U6&lt;&gt;"",CONCATENATE("(default,",'Artefatos com Tipos e Leis'!U$1,",",'Artefatos com Tipos e Leis'!$BX6,",",'Artefatos com Tipos e Leis'!$A6,",",'Artefatos com Tipos e Leis'!$D6,"),"),"")</f>
        <v>(default,16,1,1,true),</v>
      </c>
      <c r="Q3" s="6" t="str">
        <f>IF('Artefatos com Tipos e Leis'!V6&lt;&gt;"",CONCATENATE("(default,",'Artefatos com Tipos e Leis'!V$1,",",'Artefatos com Tipos e Leis'!$BX6,",",'Artefatos com Tipos e Leis'!$A6,",",'Artefatos com Tipos e Leis'!$D6,"),"),"")</f>
        <v>(default,17,1,1,true),</v>
      </c>
      <c r="R3" s="6" t="str">
        <f>IF('Artefatos com Tipos e Leis'!W6&lt;&gt;"",CONCATENATE("(default,",'Artefatos com Tipos e Leis'!W$1,",",'Artefatos com Tipos e Leis'!$BX6,",",'Artefatos com Tipos e Leis'!$A6,",",'Artefatos com Tipos e Leis'!$D6,"),"),"")</f>
        <v>(default,18,1,1,true),</v>
      </c>
      <c r="S3" s="6" t="str">
        <f>IF('Artefatos com Tipos e Leis'!X6&lt;&gt;"",CONCATENATE("(default,",'Artefatos com Tipos e Leis'!X$1,",",'Artefatos com Tipos e Leis'!$BX6,",",'Artefatos com Tipos e Leis'!$A6,",",'Artefatos com Tipos e Leis'!$D6,"),"),"")</f>
        <v>(default,19,1,1,true),</v>
      </c>
      <c r="T3" s="6" t="str">
        <f>IF('Artefatos com Tipos e Leis'!Y6&lt;&gt;"",CONCATENATE("(default,",'Artefatos com Tipos e Leis'!Y$1,",",'Artefatos com Tipos e Leis'!$BX6,",",'Artefatos com Tipos e Leis'!$A6,",",'Artefatos com Tipos e Leis'!$D6,"),"),"")</f>
        <v>(default,20,1,1,true),</v>
      </c>
      <c r="U3" s="6" t="str">
        <f>IF('Artefatos com Tipos e Leis'!Z6&lt;&gt;"",CONCATENATE("(default,",'Artefatos com Tipos e Leis'!Z$1,",",'Artefatos com Tipos e Leis'!$BX6,",",'Artefatos com Tipos e Leis'!$A6,",",'Artefatos com Tipos e Leis'!$D6,"),"),"")</f>
        <v>(default,21,1,1,true),</v>
      </c>
      <c r="V3" s="6" t="str">
        <f>IF('Artefatos com Tipos e Leis'!AA6&lt;&gt;"",CONCATENATE("(default,",'Artefatos com Tipos e Leis'!AA$1,",",'Artefatos com Tipos e Leis'!$BX6,",",'Artefatos com Tipos e Leis'!$A6,",",'Artefatos com Tipos e Leis'!$D6,"),"),"")</f>
        <v>(default,22,1,1,true),</v>
      </c>
      <c r="W3" s="6" t="str">
        <f>IF('Artefatos com Tipos e Leis'!AB6&lt;&gt;"",CONCATENATE("(default,",'Artefatos com Tipos e Leis'!AB$1,",",'Artefatos com Tipos e Leis'!$BX6,",",'Artefatos com Tipos e Leis'!$A6,",",'Artefatos com Tipos e Leis'!$D6,"),"),"")</f>
        <v>(default,23,1,1,true),</v>
      </c>
      <c r="X3" s="6" t="str">
        <f>IF('Artefatos com Tipos e Leis'!AC6&lt;&gt;"",CONCATENATE("(default,",'Artefatos com Tipos e Leis'!AC$1,",",'Artefatos com Tipos e Leis'!$BX6,",",'Artefatos com Tipos e Leis'!$A6,",",'Artefatos com Tipos e Leis'!$D6,"),"),"")</f>
        <v>(default,24,1,1,true),</v>
      </c>
      <c r="Y3" s="6" t="str">
        <f>IF('Artefatos com Tipos e Leis'!AD6&lt;&gt;"",CONCATENATE("(default,",'Artefatos com Tipos e Leis'!AD$1,",",'Artefatos com Tipos e Leis'!$BX6,",",'Artefatos com Tipos e Leis'!$A6,",",'Artefatos com Tipos e Leis'!$D6,"),"),"")</f>
        <v>(default,25,1,1,true),</v>
      </c>
      <c r="Z3" s="6" t="str">
        <f>IF('Artefatos com Tipos e Leis'!AE6&lt;&gt;"",CONCATENATE("(default,",'Artefatos com Tipos e Leis'!AE$1,",",'Artefatos com Tipos e Leis'!$BX6,",",'Artefatos com Tipos e Leis'!$A6,",",'Artefatos com Tipos e Leis'!$D6,"),"),"")</f>
        <v>(default,26,1,1,true),</v>
      </c>
      <c r="AA3" s="6" t="str">
        <f>IF('Artefatos com Tipos e Leis'!AF6&lt;&gt;"",CONCATENATE("(default,",'Artefatos com Tipos e Leis'!AF$1,",",'Artefatos com Tipos e Leis'!$BX6,",",'Artefatos com Tipos e Leis'!$A6,",",'Artefatos com Tipos e Leis'!$D6,"),"),"")</f>
        <v>(default,27,1,1,true),</v>
      </c>
      <c r="AB3" s="6" t="str">
        <f>IF('Artefatos com Tipos e Leis'!AG6&lt;&gt;"",CONCATENATE("(default,",'Artefatos com Tipos e Leis'!AG$1,",",'Artefatos com Tipos e Leis'!$BX6,",",'Artefatos com Tipos e Leis'!$A6,",",'Artefatos com Tipos e Leis'!$D6,"),"),"")</f>
        <v>(default,28,1,1,true),</v>
      </c>
      <c r="AC3" s="6" t="str">
        <f>IF('Artefatos com Tipos e Leis'!AH6&lt;&gt;"",CONCATENATE("(default,",'Artefatos com Tipos e Leis'!AH$1,",",'Artefatos com Tipos e Leis'!$BX6,",",'Artefatos com Tipos e Leis'!$A6,",",'Artefatos com Tipos e Leis'!$D6,"),"),"")</f>
        <v>(default,29,1,1,true),</v>
      </c>
      <c r="AD3" s="6" t="str">
        <f>IF('Artefatos com Tipos e Leis'!AI6&lt;&gt;"",CONCATENATE("(default,",'Artefatos com Tipos e Leis'!AI$1,",",'Artefatos com Tipos e Leis'!$BX6,",",'Artefatos com Tipos e Leis'!$A6,",",'Artefatos com Tipos e Leis'!$D6,"),"),"")</f>
        <v>(default,30,1,1,true),</v>
      </c>
      <c r="AE3" s="6" t="str">
        <f>IF('Artefatos com Tipos e Leis'!AJ6&lt;&gt;"",CONCATENATE("(default,",'Artefatos com Tipos e Leis'!AJ$1,",",'Artefatos com Tipos e Leis'!$BX6,",",'Artefatos com Tipos e Leis'!$A6,",",'Artefatos com Tipos e Leis'!$D6,"),"),"")</f>
        <v>(default,31,1,1,true),</v>
      </c>
      <c r="AF3" s="6" t="str">
        <f>IF('Artefatos com Tipos e Leis'!AK6&lt;&gt;"",CONCATENATE("(default,",'Artefatos com Tipos e Leis'!AK$1,",",'Artefatos com Tipos e Leis'!$BX6,",",'Artefatos com Tipos e Leis'!$A6,",",'Artefatos com Tipos e Leis'!$D6,"),"),"")</f>
        <v>(default,32,1,1,true),</v>
      </c>
      <c r="AG3" s="6" t="str">
        <f>IF('Artefatos com Tipos e Leis'!AL6&lt;&gt;"",CONCATENATE("(default,",'Artefatos com Tipos e Leis'!AL$1,",",'Artefatos com Tipos e Leis'!$BX6,",",'Artefatos com Tipos e Leis'!$A6,",",'Artefatos com Tipos e Leis'!$D6,"),"),"")</f>
        <v>(default,33,1,1,true),</v>
      </c>
      <c r="AH3" s="6" t="str">
        <f>IF('Artefatos com Tipos e Leis'!AM6&lt;&gt;"",CONCATENATE("(default,",'Artefatos com Tipos e Leis'!AM$1,",",'Artefatos com Tipos e Leis'!$BX6,",",'Artefatos com Tipos e Leis'!$A6,",",'Artefatos com Tipos e Leis'!$D6,"),"),"")</f>
        <v>(default,34,1,1,true),</v>
      </c>
      <c r="AI3" s="6" t="str">
        <f>IF('Artefatos com Tipos e Leis'!AN6&lt;&gt;"",CONCATENATE("(default,",'Artefatos com Tipos e Leis'!AN$1,",",'Artefatos com Tipos e Leis'!$BX6,",",'Artefatos com Tipos e Leis'!$A6,",",'Artefatos com Tipos e Leis'!$D6,"),"),"")</f>
        <v>(default,35,1,1,true),</v>
      </c>
      <c r="AJ3" s="6" t="str">
        <f>IF('Artefatos com Tipos e Leis'!AO6&lt;&gt;"",CONCATENATE("(default,",'Artefatos com Tipos e Leis'!AO$1,",",'Artefatos com Tipos e Leis'!$BX6,",",'Artefatos com Tipos e Leis'!$A6,",",'Artefatos com Tipos e Leis'!$D6,"),"),"")</f>
        <v>(default,36,1,1,true),</v>
      </c>
      <c r="AK3" s="6" t="str">
        <f>IF('Artefatos com Tipos e Leis'!AP6&lt;&gt;"",CONCATENATE("(default,",'Artefatos com Tipos e Leis'!AP$1,",",'Artefatos com Tipos e Leis'!$BX6,",",'Artefatos com Tipos e Leis'!$A6,",",'Artefatos com Tipos e Leis'!$D6,"),"),"")</f>
        <v>(default,37,1,1,true),</v>
      </c>
      <c r="AL3" s="6" t="str">
        <f>IF('Artefatos com Tipos e Leis'!AQ6&lt;&gt;"",CONCATENATE("(default,",'Artefatos com Tipos e Leis'!AQ$1,",",'Artefatos com Tipos e Leis'!$BX6,",",'Artefatos com Tipos e Leis'!$A6,",",'Artefatos com Tipos e Leis'!$D6,"),"),"")</f>
        <v>(default,38,1,1,true),</v>
      </c>
      <c r="AM3" s="6" t="str">
        <f>IF('Artefatos com Tipos e Leis'!AR6&lt;&gt;"",CONCATENATE("(default,",'Artefatos com Tipos e Leis'!AR$1,",",'Artefatos com Tipos e Leis'!$BX6,",",'Artefatos com Tipos e Leis'!$A6,",",'Artefatos com Tipos e Leis'!$D6,"),"),"")</f>
        <v>(default,39,1,1,true),</v>
      </c>
      <c r="AN3" s="6" t="str">
        <f>IF('Artefatos com Tipos e Leis'!AS6&lt;&gt;"",CONCATENATE("(default,",'Artefatos com Tipos e Leis'!AS$1,",",'Artefatos com Tipos e Leis'!$BX6,",",'Artefatos com Tipos e Leis'!$A6,",",'Artefatos com Tipos e Leis'!$D6,"),"),"")</f>
        <v>(default,40,1,1,true),</v>
      </c>
      <c r="AO3" s="6" t="str">
        <f>IF('Artefatos com Tipos e Leis'!AT6&lt;&gt;"",CONCATENATE("(default,",'Artefatos com Tipos e Leis'!AT$1,",",'Artefatos com Tipos e Leis'!$BX6,",",'Artefatos com Tipos e Leis'!$A6,",",'Artefatos com Tipos e Leis'!$D6,"),"),"")</f>
        <v>(default,41,1,1,true),</v>
      </c>
      <c r="AP3" s="6" t="str">
        <f>IF('Artefatos com Tipos e Leis'!AU6&lt;&gt;"",CONCATENATE("(default,",'Artefatos com Tipos e Leis'!AU$1,",",'Artefatos com Tipos e Leis'!$BX6,",",'Artefatos com Tipos e Leis'!$A6,",",'Artefatos com Tipos e Leis'!$D6,"),"),"")</f>
        <v>(default,42,1,1,true),</v>
      </c>
      <c r="AQ3" s="6" t="str">
        <f>IF('Artefatos com Tipos e Leis'!AV6&lt;&gt;"",CONCATENATE("(default,",'Artefatos com Tipos e Leis'!AV$1,",",'Artefatos com Tipos e Leis'!$BX6,",",'Artefatos com Tipos e Leis'!$A6,",",'Artefatos com Tipos e Leis'!$D6,"),"),"")</f>
        <v>(default,43,1,1,true),</v>
      </c>
      <c r="AR3" s="6" t="str">
        <f>IF('Artefatos com Tipos e Leis'!AW6&lt;&gt;"",CONCATENATE("(default,",'Artefatos com Tipos e Leis'!AW$1,",",'Artefatos com Tipos e Leis'!$BX6,",",'Artefatos com Tipos e Leis'!$A6,",",'Artefatos com Tipos e Leis'!$D6,"),"),"")</f>
        <v>(default,44,1,1,true),</v>
      </c>
      <c r="AS3" s="6" t="str">
        <f>IF('Artefatos com Tipos e Leis'!AX6&lt;&gt;"",CONCATENATE("(default,",'Artefatos com Tipos e Leis'!AX$1,",",'Artefatos com Tipos e Leis'!$BX6,",",'Artefatos com Tipos e Leis'!$A6,",",'Artefatos com Tipos e Leis'!$D6,"),"),"")</f>
        <v>(default,45,1,1,true),</v>
      </c>
      <c r="AT3" s="6" t="str">
        <f>IF('Artefatos com Tipos e Leis'!AY6&lt;&gt;"",CONCATENATE("(default,",'Artefatos com Tipos e Leis'!AY$1,",",'Artefatos com Tipos e Leis'!$BX6,",",'Artefatos com Tipos e Leis'!$A6,",",'Artefatos com Tipos e Leis'!$D6,"),"),"")</f>
        <v>(default,46,1,1,true),</v>
      </c>
      <c r="AU3" s="6" t="str">
        <f>IF('Artefatos com Tipos e Leis'!AZ6&lt;&gt;"",CONCATENATE("(default,",'Artefatos com Tipos e Leis'!AZ$1,",",'Artefatos com Tipos e Leis'!$BX6,",",'Artefatos com Tipos e Leis'!$A6,",",'Artefatos com Tipos e Leis'!$D6,"),"),"")</f>
        <v>(default,47,1,1,true),</v>
      </c>
      <c r="AV3" s="6" t="str">
        <f>IF('Artefatos com Tipos e Leis'!BA6&lt;&gt;"",CONCATENATE("(default,",'Artefatos com Tipos e Leis'!BA$1,",",'Artefatos com Tipos e Leis'!$BX6,",",'Artefatos com Tipos e Leis'!$A6,",",'Artefatos com Tipos e Leis'!$D6,"),"),"")</f>
        <v>(default,48,1,1,true),</v>
      </c>
      <c r="AW3" s="6" t="str">
        <f>IF('Artefatos com Tipos e Leis'!BB6&lt;&gt;"",CONCATENATE("(default,",'Artefatos com Tipos e Leis'!BB$1,",",'Artefatos com Tipos e Leis'!$BX6,",",'Artefatos com Tipos e Leis'!$A6,",",'Artefatos com Tipos e Leis'!$D6,"),"),"")</f>
        <v>(default,49,1,1,true),</v>
      </c>
      <c r="AX3" s="6" t="str">
        <f>IF('Artefatos com Tipos e Leis'!BC6&lt;&gt;"",CONCATENATE("(default,",'Artefatos com Tipos e Leis'!BC$1,",",'Artefatos com Tipos e Leis'!$BX6,",",'Artefatos com Tipos e Leis'!$A6,",",'Artefatos com Tipos e Leis'!$D6,"),"),"")</f>
        <v>(default,50,1,1,true),</v>
      </c>
      <c r="AY3" s="6" t="str">
        <f>IF('Artefatos com Tipos e Leis'!BD6&lt;&gt;"",CONCATENATE("(default,",'Artefatos com Tipos e Leis'!BD$1,",",'Artefatos com Tipos e Leis'!$BX6,",",'Artefatos com Tipos e Leis'!$A6,",",'Artefatos com Tipos e Leis'!$D6,"),"),"")</f>
        <v>(default,51,1,1,true),</v>
      </c>
      <c r="AZ3" s="6" t="str">
        <f>IF('Artefatos com Tipos e Leis'!BE6&lt;&gt;"",CONCATENATE("(default,",'Artefatos com Tipos e Leis'!BE$1,",",'Artefatos com Tipos e Leis'!$BX6,",",'Artefatos com Tipos e Leis'!$A6,",",'Artefatos com Tipos e Leis'!$D6,"),"),"")</f>
        <v>(default,52,1,1,true),</v>
      </c>
      <c r="BA3" s="6" t="str">
        <f>IF('Artefatos com Tipos e Leis'!BF6&lt;&gt;"",CONCATENATE("(default,",'Artefatos com Tipos e Leis'!BF$1,",",'Artefatos com Tipos e Leis'!$BX6,",",'Artefatos com Tipos e Leis'!$A6,",",'Artefatos com Tipos e Leis'!$D6,"),"),"")</f>
        <v>(default,53,1,1,true),</v>
      </c>
      <c r="BB3" s="6" t="str">
        <f>IF('Artefatos com Tipos e Leis'!BG6&lt;&gt;"",CONCATENATE("(default,",'Artefatos com Tipos e Leis'!BG$1,",",'Artefatos com Tipos e Leis'!$BX6,",",'Artefatos com Tipos e Leis'!$A6,",",'Artefatos com Tipos e Leis'!$D6,"),"),"")</f>
        <v>(default,54,1,1,true),</v>
      </c>
      <c r="BC3" s="6" t="str">
        <f>IF('Artefatos com Tipos e Leis'!BH6&lt;&gt;"",CONCATENATE("(default,",'Artefatos com Tipos e Leis'!BH$1,",",'Artefatos com Tipos e Leis'!$BX6,",",'Artefatos com Tipos e Leis'!$A6,",",'Artefatos com Tipos e Leis'!$D6,"),"),"")</f>
        <v>(default,55,1,1,true),</v>
      </c>
      <c r="BD3" s="6" t="str">
        <f>IF('Artefatos com Tipos e Leis'!BI6&lt;&gt;"",CONCATENATE("(default,",'Artefatos com Tipos e Leis'!BI$1,",",'Artefatos com Tipos e Leis'!$BX6,",",'Artefatos com Tipos e Leis'!$A6,",",'Artefatos com Tipos e Leis'!$D6,"),"),"")</f>
        <v>(default,56,1,1,true),</v>
      </c>
      <c r="BE3" s="6" t="str">
        <f>IF('Artefatos com Tipos e Leis'!BJ6&lt;&gt;"",CONCATENATE("(default,",'Artefatos com Tipos e Leis'!BJ$1,",",'Artefatos com Tipos e Leis'!$BX6,",",'Artefatos com Tipos e Leis'!$A6,",",'Artefatos com Tipos e Leis'!$D6,"),"),"")</f>
        <v>(default,57,1,1,true),</v>
      </c>
      <c r="BF3" s="6" t="str">
        <f>IF('Artefatos com Tipos e Leis'!BK6&lt;&gt;"",CONCATENATE("(default,",'Artefatos com Tipos e Leis'!BK$1,",",'Artefatos com Tipos e Leis'!$BX6,",",'Artefatos com Tipos e Leis'!$A6,",",'Artefatos com Tipos e Leis'!$D6,"),"),"")</f>
        <v>(default,58,1,1,true),</v>
      </c>
      <c r="BG3" s="6" t="str">
        <f>IF('Artefatos com Tipos e Leis'!BL6&lt;&gt;"",CONCATENATE("(default,",'Artefatos com Tipos e Leis'!BL$1,",",'Artefatos com Tipos e Leis'!$BX6,",",'Artefatos com Tipos e Leis'!$A6,",",'Artefatos com Tipos e Leis'!$D6,"),"),"")</f>
        <v>(default,59,1,1,true),</v>
      </c>
      <c r="BH3" s="6" t="str">
        <f>IF('Artefatos com Tipos e Leis'!BM6&lt;&gt;"",CONCATENATE("(default,",'Artefatos com Tipos e Leis'!BM$1,",",'Artefatos com Tipos e Leis'!$BX6,",",'Artefatos com Tipos e Leis'!$A6,",",'Artefatos com Tipos e Leis'!$D6,"),"),"")</f>
        <v>(default,60,1,1,true),</v>
      </c>
      <c r="BI3" s="6" t="str">
        <f>IF('Artefatos com Tipos e Leis'!BN6&lt;&gt;"",CONCATENATE("(default,",'Artefatos com Tipos e Leis'!BN$1,",",'Artefatos com Tipos e Leis'!$BX6,",",'Artefatos com Tipos e Leis'!$A6,",",'Artefatos com Tipos e Leis'!$D6,"),"),"")</f>
        <v>(default,61,1,1,true),</v>
      </c>
      <c r="BJ3" s="6" t="str">
        <f>IF('Artefatos com Tipos e Leis'!BO6&lt;&gt;"",CONCATENATE("(default,",'Artefatos com Tipos e Leis'!BO$1,",",'Artefatos com Tipos e Leis'!$BX6,",",'Artefatos com Tipos e Leis'!$A6,",",'Artefatos com Tipos e Leis'!$D6,"),"),"")</f>
        <v>(default,62,1,1,true),</v>
      </c>
      <c r="BK3" s="6" t="str">
        <f>IF('Artefatos com Tipos e Leis'!BP6&lt;&gt;"",CONCATENATE("(default,",'Artefatos com Tipos e Leis'!BP$1,",",'Artefatos com Tipos e Leis'!$BX6,",",'Artefatos com Tipos e Leis'!$A6,",",'Artefatos com Tipos e Leis'!$D6,"),"),"")</f>
        <v>(default,63,1,1,true),</v>
      </c>
      <c r="BL3" s="6" t="str">
        <f>IF('Artefatos com Tipos e Leis'!BQ6&lt;&gt;"",CONCATENATE("(default,",'Artefatos com Tipos e Leis'!BQ$1,",",'Artefatos com Tipos e Leis'!$BX6,",",'Artefatos com Tipos e Leis'!$A6,",",'Artefatos com Tipos e Leis'!$D6,"),"),"")</f>
        <v>(default,64,1,1,true),</v>
      </c>
      <c r="BM3" s="6" t="str">
        <f>IF('Artefatos com Tipos e Leis'!BR6&lt;&gt;"",CONCATENATE("(default,",'Artefatos com Tipos e Leis'!BR$1,",",'Artefatos com Tipos e Leis'!$BX6,",",'Artefatos com Tipos e Leis'!$A6,",",'Artefatos com Tipos e Leis'!$D6,"),"),"")</f>
        <v>(default,65,1,1,true),</v>
      </c>
      <c r="BN3" s="6" t="str">
        <f>IF('Artefatos com Tipos e Leis'!BS6&lt;&gt;"",CONCATENATE("(default,",'Artefatos com Tipos e Leis'!BS$1,",",'Artefatos com Tipos e Leis'!$BX6,",",'Artefatos com Tipos e Leis'!$A6,",",'Artefatos com Tipos e Leis'!$D6,"),"),"")</f>
        <v>(default,66,1,1,true),</v>
      </c>
      <c r="BO3" s="6" t="str">
        <f>IF('Artefatos com Tipos e Leis'!BT6&lt;&gt;"",CONCATENATE("(default,",'Artefatos com Tipos e Leis'!BT$1,",",'Artefatos com Tipos e Leis'!$BX6,",",'Artefatos com Tipos e Leis'!$A6,",",'Artefatos com Tipos e Leis'!$D6,"),"),"")</f>
        <v>(default,67,1,1,true),</v>
      </c>
      <c r="BP3" s="6" t="str">
        <f>IF('Artefatos com Tipos e Leis'!BU6&lt;&gt;"",CONCATENATE("(default,",'Artefatos com Tipos e Leis'!BU$1,",",'Artefatos com Tipos e Leis'!$BX6,",",'Artefatos com Tipos e Leis'!$A6,",",'Artefatos com Tipos e Leis'!$D6,"),"),"")</f>
        <v>(default,68,1,1,true),</v>
      </c>
      <c r="BQ3" s="6" t="str">
        <f>IF('Artefatos com Tipos e Leis'!BV6&lt;&gt;"",CONCATENATE("(default,",'Artefatos com Tipos e Leis'!BV$1,",",'Artefatos com Tipos e Leis'!$BX6,",",'Artefatos com Tipos e Leis'!$A6,",",'Artefatos com Tipos e Leis'!$D6,"),"),"")</f>
        <v>(default,69,1,1,true),</v>
      </c>
      <c r="BR3" s="6" t="str">
        <f>IF('Artefatos com Tipos e Leis'!BW6&lt;&gt;"",CONCATENATE("(default,",'Artefatos com Tipos e Leis'!BW$1,",",'Artefatos com Tipos e Leis'!$BX6,",",'Artefatos com Tipos e Leis'!$A6,",",'Artefatos com Tipos e Leis'!$D6,"),"),"")</f>
        <v>(default,70,1,1,true),</v>
      </c>
    </row>
    <row r="4" spans="1:70" x14ac:dyDescent="0.2">
      <c r="A4" s="6" t="str">
        <f>IF('Artefatos com Tipos e Leis'!F7&lt;&gt;"",CONCATENATE("(default,",'Artefatos com Tipos e Leis'!F$1,",",'Artefatos com Tipos e Leis'!$BX7,",",'Artefatos com Tipos e Leis'!$A7,",",'Artefatos com Tipos e Leis'!$D7,"),"),"")</f>
        <v>(default,1,1,2,true),</v>
      </c>
      <c r="B4" s="6" t="str">
        <f>IF('Artefatos com Tipos e Leis'!G7&lt;&gt;"",CONCATENATE("(default,",'Artefatos com Tipos e Leis'!G$1,",",'Artefatos com Tipos e Leis'!$BX7,",",'Artefatos com Tipos e Leis'!$A7,",",'Artefatos com Tipos e Leis'!$D7,"),"),"")</f>
        <v>(default,2,1,2,true),</v>
      </c>
      <c r="C4" s="6" t="str">
        <f>IF('Artefatos com Tipos e Leis'!H7&lt;&gt;"",CONCATENATE("(default,",'Artefatos com Tipos e Leis'!H$1,",",'Artefatos com Tipos e Leis'!$BX7,",",'Artefatos com Tipos e Leis'!$A7,",",'Artefatos com Tipos e Leis'!$D7,"),"),"")</f>
        <v/>
      </c>
      <c r="D4" s="6" t="str">
        <f>IF('Artefatos com Tipos e Leis'!I7&lt;&gt;"",CONCATENATE("(default,",'Artefatos com Tipos e Leis'!I$1,",",'Artefatos com Tipos e Leis'!$BX7,",",'Artefatos com Tipos e Leis'!$A7,",",'Artefatos com Tipos e Leis'!$D7,"),"),"")</f>
        <v/>
      </c>
      <c r="E4" s="6" t="str">
        <f>IF('Artefatos com Tipos e Leis'!J7&lt;&gt;"",CONCATENATE("(default,",'Artefatos com Tipos e Leis'!J$1,",",'Artefatos com Tipos e Leis'!$BX7,",",'Artefatos com Tipos e Leis'!$A7,",",'Artefatos com Tipos e Leis'!$D7,"),"),"")</f>
        <v/>
      </c>
      <c r="F4" s="6" t="str">
        <f>IF('Artefatos com Tipos e Leis'!K7&lt;&gt;"",CONCATENATE("(default,",'Artefatos com Tipos e Leis'!K$1,",",'Artefatos com Tipos e Leis'!$BX7,",",'Artefatos com Tipos e Leis'!$A7,",",'Artefatos com Tipos e Leis'!$D7,"),"),"")</f>
        <v/>
      </c>
      <c r="G4" s="6" t="str">
        <f>IF('Artefatos com Tipos e Leis'!L7&lt;&gt;"",CONCATENATE("(default,",'Artefatos com Tipos e Leis'!L$1,",",'Artefatos com Tipos e Leis'!$BX7,",",'Artefatos com Tipos e Leis'!$A7,",",'Artefatos com Tipos e Leis'!$D7,"),"),"")</f>
        <v/>
      </c>
      <c r="H4" s="6" t="str">
        <f>IF('Artefatos com Tipos e Leis'!M7&lt;&gt;"",CONCATENATE("(default,",'Artefatos com Tipos e Leis'!M$1,",",'Artefatos com Tipos e Leis'!$BX7,",",'Artefatos com Tipos e Leis'!$A7,",",'Artefatos com Tipos e Leis'!$D7,"),"),"")</f>
        <v/>
      </c>
      <c r="I4" s="6" t="str">
        <f>IF('Artefatos com Tipos e Leis'!N7&lt;&gt;"",CONCATENATE("(default,",'Artefatos com Tipos e Leis'!N$1,",",'Artefatos com Tipos e Leis'!$BX7,",",'Artefatos com Tipos e Leis'!$A7,",",'Artefatos com Tipos e Leis'!$D7,"),"),"")</f>
        <v/>
      </c>
      <c r="J4" s="6" t="str">
        <f>IF('Artefatos com Tipos e Leis'!O7&lt;&gt;"",CONCATENATE("(default,",'Artefatos com Tipos e Leis'!O$1,",",'Artefatos com Tipos e Leis'!$BX7,",",'Artefatos com Tipos e Leis'!$A7,",",'Artefatos com Tipos e Leis'!$D7,"),"),"")</f>
        <v/>
      </c>
      <c r="K4" s="6" t="str">
        <f>IF('Artefatos com Tipos e Leis'!P7&lt;&gt;"",CONCATENATE("(default,",'Artefatos com Tipos e Leis'!P$1,",",'Artefatos com Tipos e Leis'!$BX7,",",'Artefatos com Tipos e Leis'!$A7,",",'Artefatos com Tipos e Leis'!$D7,"),"),"")</f>
        <v/>
      </c>
      <c r="L4" s="6" t="str">
        <f>IF('Artefatos com Tipos e Leis'!Q7&lt;&gt;"",CONCATENATE("(default,",'Artefatos com Tipos e Leis'!Q$1,",",'Artefatos com Tipos e Leis'!$BX7,",",'Artefatos com Tipos e Leis'!$A7,",",'Artefatos com Tipos e Leis'!$D7,"),"),"")</f>
        <v>(default,12,1,2,true),</v>
      </c>
      <c r="M4" s="6" t="str">
        <f>IF('Artefatos com Tipos e Leis'!R7&lt;&gt;"",CONCATENATE("(default,",'Artefatos com Tipos e Leis'!R$1,",",'Artefatos com Tipos e Leis'!$BX7,",",'Artefatos com Tipos e Leis'!$A7,",",'Artefatos com Tipos e Leis'!$D7,"),"),"")</f>
        <v>(default,13,1,2,true),</v>
      </c>
      <c r="N4" s="6" t="str">
        <f>IF('Artefatos com Tipos e Leis'!S7&lt;&gt;"",CONCATENATE("(default,",'Artefatos com Tipos e Leis'!S$1,",",'Artefatos com Tipos e Leis'!$BX7,",",'Artefatos com Tipos e Leis'!$A7,",",'Artefatos com Tipos e Leis'!$D7,"),"),"")</f>
        <v/>
      </c>
      <c r="O4" s="6" t="str">
        <f>IF('Artefatos com Tipos e Leis'!T7&lt;&gt;"",CONCATENATE("(default,",'Artefatos com Tipos e Leis'!T$1,",",'Artefatos com Tipos e Leis'!$BX7,",",'Artefatos com Tipos e Leis'!$A7,",",'Artefatos com Tipos e Leis'!$D7,"),"),"")</f>
        <v/>
      </c>
      <c r="P4" s="6" t="str">
        <f>IF('Artefatos com Tipos e Leis'!U7&lt;&gt;"",CONCATENATE("(default,",'Artefatos com Tipos e Leis'!U$1,",",'Artefatos com Tipos e Leis'!$BX7,",",'Artefatos com Tipos e Leis'!$A7,",",'Artefatos com Tipos e Leis'!$D7,"),"),"")</f>
        <v/>
      </c>
      <c r="Q4" s="6" t="str">
        <f>IF('Artefatos com Tipos e Leis'!V7&lt;&gt;"",CONCATENATE("(default,",'Artefatos com Tipos e Leis'!V$1,",",'Artefatos com Tipos e Leis'!$BX7,",",'Artefatos com Tipos e Leis'!$A7,",",'Artefatos com Tipos e Leis'!$D7,"),"),"")</f>
        <v/>
      </c>
      <c r="R4" s="6" t="str">
        <f>IF('Artefatos com Tipos e Leis'!W7&lt;&gt;"",CONCATENATE("(default,",'Artefatos com Tipos e Leis'!W$1,",",'Artefatos com Tipos e Leis'!$BX7,",",'Artefatos com Tipos e Leis'!$A7,",",'Artefatos com Tipos e Leis'!$D7,"),"),"")</f>
        <v/>
      </c>
      <c r="S4" s="6" t="str">
        <f>IF('Artefatos com Tipos e Leis'!X7&lt;&gt;"",CONCATENATE("(default,",'Artefatos com Tipos e Leis'!X$1,",",'Artefatos com Tipos e Leis'!$BX7,",",'Artefatos com Tipos e Leis'!$A7,",",'Artefatos com Tipos e Leis'!$D7,"),"),"")</f>
        <v/>
      </c>
      <c r="T4" s="6" t="str">
        <f>IF('Artefatos com Tipos e Leis'!Y7&lt;&gt;"",CONCATENATE("(default,",'Artefatos com Tipos e Leis'!Y$1,",",'Artefatos com Tipos e Leis'!$BX7,",",'Artefatos com Tipos e Leis'!$A7,",",'Artefatos com Tipos e Leis'!$D7,"),"),"")</f>
        <v/>
      </c>
      <c r="U4" s="6" t="str">
        <f>IF('Artefatos com Tipos e Leis'!Z7&lt;&gt;"",CONCATENATE("(default,",'Artefatos com Tipos e Leis'!Z$1,",",'Artefatos com Tipos e Leis'!$BX7,",",'Artefatos com Tipos e Leis'!$A7,",",'Artefatos com Tipos e Leis'!$D7,"),"),"")</f>
        <v/>
      </c>
      <c r="V4" s="6" t="str">
        <f>IF('Artefatos com Tipos e Leis'!AA7&lt;&gt;"",CONCATENATE("(default,",'Artefatos com Tipos e Leis'!AA$1,",",'Artefatos com Tipos e Leis'!$BX7,",",'Artefatos com Tipos e Leis'!$A7,",",'Artefatos com Tipos e Leis'!$D7,"),"),"")</f>
        <v/>
      </c>
      <c r="W4" s="6" t="str">
        <f>IF('Artefatos com Tipos e Leis'!AB7&lt;&gt;"",CONCATENATE("(default,",'Artefatos com Tipos e Leis'!AB$1,",",'Artefatos com Tipos e Leis'!$BX7,",",'Artefatos com Tipos e Leis'!$A7,",",'Artefatos com Tipos e Leis'!$D7,"),"),"")</f>
        <v/>
      </c>
      <c r="X4" s="6" t="str">
        <f>IF('Artefatos com Tipos e Leis'!AC7&lt;&gt;"",CONCATENATE("(default,",'Artefatos com Tipos e Leis'!AC$1,",",'Artefatos com Tipos e Leis'!$BX7,",",'Artefatos com Tipos e Leis'!$A7,",",'Artefatos com Tipos e Leis'!$D7,"),"),"")</f>
        <v/>
      </c>
      <c r="Y4" s="6" t="str">
        <f>IF('Artefatos com Tipos e Leis'!AD7&lt;&gt;"",CONCATENATE("(default,",'Artefatos com Tipos e Leis'!AD$1,",",'Artefatos com Tipos e Leis'!$BX7,",",'Artefatos com Tipos e Leis'!$A7,",",'Artefatos com Tipos e Leis'!$D7,"),"),"")</f>
        <v/>
      </c>
      <c r="Z4" s="6" t="str">
        <f>IF('Artefatos com Tipos e Leis'!AE7&lt;&gt;"",CONCATENATE("(default,",'Artefatos com Tipos e Leis'!AE$1,",",'Artefatos com Tipos e Leis'!$BX7,",",'Artefatos com Tipos e Leis'!$A7,",",'Artefatos com Tipos e Leis'!$D7,"),"),"")</f>
        <v/>
      </c>
      <c r="AA4" s="6" t="str">
        <f>IF('Artefatos com Tipos e Leis'!AF7&lt;&gt;"",CONCATENATE("(default,",'Artefatos com Tipos e Leis'!AF$1,",",'Artefatos com Tipos e Leis'!$BX7,",",'Artefatos com Tipos e Leis'!$A7,",",'Artefatos com Tipos e Leis'!$D7,"),"),"")</f>
        <v/>
      </c>
      <c r="AB4" s="6" t="str">
        <f>IF('Artefatos com Tipos e Leis'!AG7&lt;&gt;"",CONCATENATE("(default,",'Artefatos com Tipos e Leis'!AG$1,",",'Artefatos com Tipos e Leis'!$BX7,",",'Artefatos com Tipos e Leis'!$A7,",",'Artefatos com Tipos e Leis'!$D7,"),"),"")</f>
        <v/>
      </c>
      <c r="AC4" s="6" t="str">
        <f>IF('Artefatos com Tipos e Leis'!AH7&lt;&gt;"",CONCATENATE("(default,",'Artefatos com Tipos e Leis'!AH$1,",",'Artefatos com Tipos e Leis'!$BX7,",",'Artefatos com Tipos e Leis'!$A7,",",'Artefatos com Tipos e Leis'!$D7,"),"),"")</f>
        <v>(default,29,1,2,true),</v>
      </c>
      <c r="AD4" s="6" t="str">
        <f>IF('Artefatos com Tipos e Leis'!AI7&lt;&gt;"",CONCATENATE("(default,",'Artefatos com Tipos e Leis'!AI$1,",",'Artefatos com Tipos e Leis'!$BX7,",",'Artefatos com Tipos e Leis'!$A7,",",'Artefatos com Tipos e Leis'!$D7,"),"),"")</f>
        <v>(default,30,1,2,true),</v>
      </c>
      <c r="AE4" s="6" t="str">
        <f>IF('Artefatos com Tipos e Leis'!AJ7&lt;&gt;"",CONCATENATE("(default,",'Artefatos com Tipos e Leis'!AJ$1,",",'Artefatos com Tipos e Leis'!$BX7,",",'Artefatos com Tipos e Leis'!$A7,",",'Artefatos com Tipos e Leis'!$D7,"),"),"")</f>
        <v/>
      </c>
      <c r="AF4" s="6" t="str">
        <f>IF('Artefatos com Tipos e Leis'!AK7&lt;&gt;"",CONCATENATE("(default,",'Artefatos com Tipos e Leis'!AK$1,",",'Artefatos com Tipos e Leis'!$BX7,",",'Artefatos com Tipos e Leis'!$A7,",",'Artefatos com Tipos e Leis'!$D7,"),"),"")</f>
        <v/>
      </c>
      <c r="AG4" s="6" t="str">
        <f>IF('Artefatos com Tipos e Leis'!AL7&lt;&gt;"",CONCATENATE("(default,",'Artefatos com Tipos e Leis'!AL$1,",",'Artefatos com Tipos e Leis'!$BX7,",",'Artefatos com Tipos e Leis'!$A7,",",'Artefatos com Tipos e Leis'!$D7,"),"),"")</f>
        <v/>
      </c>
      <c r="AH4" s="6" t="str">
        <f>IF('Artefatos com Tipos e Leis'!AM7&lt;&gt;"",CONCATENATE("(default,",'Artefatos com Tipos e Leis'!AM$1,",",'Artefatos com Tipos e Leis'!$BX7,",",'Artefatos com Tipos e Leis'!$A7,",",'Artefatos com Tipos e Leis'!$D7,"),"),"")</f>
        <v/>
      </c>
      <c r="AI4" s="6" t="str">
        <f>IF('Artefatos com Tipos e Leis'!AN7&lt;&gt;"",CONCATENATE("(default,",'Artefatos com Tipos e Leis'!AN$1,",",'Artefatos com Tipos e Leis'!$BX7,",",'Artefatos com Tipos e Leis'!$A7,",",'Artefatos com Tipos e Leis'!$D7,"),"),"")</f>
        <v/>
      </c>
      <c r="AJ4" s="6" t="str">
        <f>IF('Artefatos com Tipos e Leis'!AO7&lt;&gt;"",CONCATENATE("(default,",'Artefatos com Tipos e Leis'!AO$1,",",'Artefatos com Tipos e Leis'!$BX7,",",'Artefatos com Tipos e Leis'!$A7,",",'Artefatos com Tipos e Leis'!$D7,"),"),"")</f>
        <v/>
      </c>
      <c r="AK4" s="6" t="str">
        <f>IF('Artefatos com Tipos e Leis'!AP7&lt;&gt;"",CONCATENATE("(default,",'Artefatos com Tipos e Leis'!AP$1,",",'Artefatos com Tipos e Leis'!$BX7,",",'Artefatos com Tipos e Leis'!$A7,",",'Artefatos com Tipos e Leis'!$D7,"),"),"")</f>
        <v/>
      </c>
      <c r="AL4" s="6" t="str">
        <f>IF('Artefatos com Tipos e Leis'!AQ7&lt;&gt;"",CONCATENATE("(default,",'Artefatos com Tipos e Leis'!AQ$1,",",'Artefatos com Tipos e Leis'!$BX7,",",'Artefatos com Tipos e Leis'!$A7,",",'Artefatos com Tipos e Leis'!$D7,"),"),"")</f>
        <v/>
      </c>
      <c r="AM4" s="6" t="str">
        <f>IF('Artefatos com Tipos e Leis'!AR7&lt;&gt;"",CONCATENATE("(default,",'Artefatos com Tipos e Leis'!AR$1,",",'Artefatos com Tipos e Leis'!$BX7,",",'Artefatos com Tipos e Leis'!$A7,",",'Artefatos com Tipos e Leis'!$D7,"),"),"")</f>
        <v/>
      </c>
      <c r="AN4" s="6" t="str">
        <f>IF('Artefatos com Tipos e Leis'!AS7&lt;&gt;"",CONCATENATE("(default,",'Artefatos com Tipos e Leis'!AS$1,",",'Artefatos com Tipos e Leis'!$BX7,",",'Artefatos com Tipos e Leis'!$A7,",",'Artefatos com Tipos e Leis'!$D7,"),"),"")</f>
        <v/>
      </c>
      <c r="AO4" s="6" t="str">
        <f>IF('Artefatos com Tipos e Leis'!AT7&lt;&gt;"",CONCATENATE("(default,",'Artefatos com Tipos e Leis'!AT$1,",",'Artefatos com Tipos e Leis'!$BX7,",",'Artefatos com Tipos e Leis'!$A7,",",'Artefatos com Tipos e Leis'!$D7,"),"),"")</f>
        <v/>
      </c>
      <c r="AP4" s="6" t="str">
        <f>IF('Artefatos com Tipos e Leis'!AU7&lt;&gt;"",CONCATENATE("(default,",'Artefatos com Tipos e Leis'!AU$1,",",'Artefatos com Tipos e Leis'!$BX7,",",'Artefatos com Tipos e Leis'!$A7,",",'Artefatos com Tipos e Leis'!$D7,"),"),"")</f>
        <v/>
      </c>
      <c r="AQ4" s="6" t="str">
        <f>IF('Artefatos com Tipos e Leis'!AV7&lt;&gt;"",CONCATENATE("(default,",'Artefatos com Tipos e Leis'!AV$1,",",'Artefatos com Tipos e Leis'!$BX7,",",'Artefatos com Tipos e Leis'!$A7,",",'Artefatos com Tipos e Leis'!$D7,"),"),"")</f>
        <v/>
      </c>
      <c r="AR4" s="6" t="str">
        <f>IF('Artefatos com Tipos e Leis'!AW7&lt;&gt;"",CONCATENATE("(default,",'Artefatos com Tipos e Leis'!AW$1,",",'Artefatos com Tipos e Leis'!$BX7,",",'Artefatos com Tipos e Leis'!$A7,",",'Artefatos com Tipos e Leis'!$D7,"),"),"")</f>
        <v/>
      </c>
      <c r="AS4" s="6" t="str">
        <f>IF('Artefatos com Tipos e Leis'!AX7&lt;&gt;"",CONCATENATE("(default,",'Artefatos com Tipos e Leis'!AX$1,",",'Artefatos com Tipos e Leis'!$BX7,",",'Artefatos com Tipos e Leis'!$A7,",",'Artefatos com Tipos e Leis'!$D7,"),"),"")</f>
        <v/>
      </c>
      <c r="AT4" s="6" t="str">
        <f>IF('Artefatos com Tipos e Leis'!AY7&lt;&gt;"",CONCATENATE("(default,",'Artefatos com Tipos e Leis'!AY$1,",",'Artefatos com Tipos e Leis'!$BX7,",",'Artefatos com Tipos e Leis'!$A7,",",'Artefatos com Tipos e Leis'!$D7,"),"),"")</f>
        <v/>
      </c>
      <c r="AU4" s="6" t="str">
        <f>IF('Artefatos com Tipos e Leis'!AZ7&lt;&gt;"",CONCATENATE("(default,",'Artefatos com Tipos e Leis'!AZ$1,",",'Artefatos com Tipos e Leis'!$BX7,",",'Artefatos com Tipos e Leis'!$A7,",",'Artefatos com Tipos e Leis'!$D7,"),"),"")</f>
        <v/>
      </c>
      <c r="AV4" s="6" t="str">
        <f>IF('Artefatos com Tipos e Leis'!BA7&lt;&gt;"",CONCATENATE("(default,",'Artefatos com Tipos e Leis'!BA$1,",",'Artefatos com Tipos e Leis'!$BX7,",",'Artefatos com Tipos e Leis'!$A7,",",'Artefatos com Tipos e Leis'!$D7,"),"),"")</f>
        <v/>
      </c>
      <c r="AW4" s="6" t="str">
        <f>IF('Artefatos com Tipos e Leis'!BB7&lt;&gt;"",CONCATENATE("(default,",'Artefatos com Tipos e Leis'!BB$1,",",'Artefatos com Tipos e Leis'!$BX7,",",'Artefatos com Tipos e Leis'!$A7,",",'Artefatos com Tipos e Leis'!$D7,"),"),"")</f>
        <v/>
      </c>
      <c r="AX4" s="6" t="str">
        <f>IF('Artefatos com Tipos e Leis'!BC7&lt;&gt;"",CONCATENATE("(default,",'Artefatos com Tipos e Leis'!BC$1,",",'Artefatos com Tipos e Leis'!$BX7,",",'Artefatos com Tipos e Leis'!$A7,",",'Artefatos com Tipos e Leis'!$D7,"),"),"")</f>
        <v/>
      </c>
      <c r="AY4" s="6" t="str">
        <f>IF('Artefatos com Tipos e Leis'!BD7&lt;&gt;"",CONCATENATE("(default,",'Artefatos com Tipos e Leis'!BD$1,",",'Artefatos com Tipos e Leis'!$BX7,",",'Artefatos com Tipos e Leis'!$A7,",",'Artefatos com Tipos e Leis'!$D7,"),"),"")</f>
        <v/>
      </c>
      <c r="AZ4" s="6" t="str">
        <f>IF('Artefatos com Tipos e Leis'!BE7&lt;&gt;"",CONCATENATE("(default,",'Artefatos com Tipos e Leis'!BE$1,",",'Artefatos com Tipos e Leis'!$BX7,",",'Artefatos com Tipos e Leis'!$A7,",",'Artefatos com Tipos e Leis'!$D7,"),"),"")</f>
        <v/>
      </c>
      <c r="BA4" s="6" t="str">
        <f>IF('Artefatos com Tipos e Leis'!BF7&lt;&gt;"",CONCATENATE("(default,",'Artefatos com Tipos e Leis'!BF$1,",",'Artefatos com Tipos e Leis'!$BX7,",",'Artefatos com Tipos e Leis'!$A7,",",'Artefatos com Tipos e Leis'!$D7,"),"),"")</f>
        <v/>
      </c>
      <c r="BB4" s="6" t="str">
        <f>IF('Artefatos com Tipos e Leis'!BG7&lt;&gt;"",CONCATENATE("(default,",'Artefatos com Tipos e Leis'!BG$1,",",'Artefatos com Tipos e Leis'!$BX7,",",'Artefatos com Tipos e Leis'!$A7,",",'Artefatos com Tipos e Leis'!$D7,"),"),"")</f>
        <v/>
      </c>
      <c r="BC4" s="6" t="str">
        <f>IF('Artefatos com Tipos e Leis'!BH7&lt;&gt;"",CONCATENATE("(default,",'Artefatos com Tipos e Leis'!BH$1,",",'Artefatos com Tipos e Leis'!$BX7,",",'Artefatos com Tipos e Leis'!$A7,",",'Artefatos com Tipos e Leis'!$D7,"),"),"")</f>
        <v/>
      </c>
      <c r="BD4" s="6" t="str">
        <f>IF('Artefatos com Tipos e Leis'!BI7&lt;&gt;"",CONCATENATE("(default,",'Artefatos com Tipos e Leis'!BI$1,",",'Artefatos com Tipos e Leis'!$BX7,",",'Artefatos com Tipos e Leis'!$A7,",",'Artefatos com Tipos e Leis'!$D7,"),"),"")</f>
        <v/>
      </c>
      <c r="BE4" s="6" t="str">
        <f>IF('Artefatos com Tipos e Leis'!BJ7&lt;&gt;"",CONCATENATE("(default,",'Artefatos com Tipos e Leis'!BJ$1,",",'Artefatos com Tipos e Leis'!$BX7,",",'Artefatos com Tipos e Leis'!$A7,",",'Artefatos com Tipos e Leis'!$D7,"),"),"")</f>
        <v/>
      </c>
      <c r="BF4" s="6" t="str">
        <f>IF('Artefatos com Tipos e Leis'!BK7&lt;&gt;"",CONCATENATE("(default,",'Artefatos com Tipos e Leis'!BK$1,",",'Artefatos com Tipos e Leis'!$BX7,",",'Artefatos com Tipos e Leis'!$A7,",",'Artefatos com Tipos e Leis'!$D7,"),"),"")</f>
        <v/>
      </c>
      <c r="BG4" s="6" t="str">
        <f>IF('Artefatos com Tipos e Leis'!BL7&lt;&gt;"",CONCATENATE("(default,",'Artefatos com Tipos e Leis'!BL$1,",",'Artefatos com Tipos e Leis'!$BX7,",",'Artefatos com Tipos e Leis'!$A7,",",'Artefatos com Tipos e Leis'!$D7,"),"),"")</f>
        <v/>
      </c>
      <c r="BH4" s="6" t="str">
        <f>IF('Artefatos com Tipos e Leis'!BM7&lt;&gt;"",CONCATENATE("(default,",'Artefatos com Tipos e Leis'!BM$1,",",'Artefatos com Tipos e Leis'!$BX7,",",'Artefatos com Tipos e Leis'!$A7,",",'Artefatos com Tipos e Leis'!$D7,"),"),"")</f>
        <v/>
      </c>
      <c r="BI4" s="6" t="str">
        <f>IF('Artefatos com Tipos e Leis'!BN7&lt;&gt;"",CONCATENATE("(default,",'Artefatos com Tipos e Leis'!BN$1,",",'Artefatos com Tipos e Leis'!$BX7,",",'Artefatos com Tipos e Leis'!$A7,",",'Artefatos com Tipos e Leis'!$D7,"),"),"")</f>
        <v/>
      </c>
      <c r="BJ4" s="6" t="str">
        <f>IF('Artefatos com Tipos e Leis'!BO7&lt;&gt;"",CONCATENATE("(default,",'Artefatos com Tipos e Leis'!BO$1,",",'Artefatos com Tipos e Leis'!$BX7,",",'Artefatos com Tipos e Leis'!$A7,",",'Artefatos com Tipos e Leis'!$D7,"),"),"")</f>
        <v/>
      </c>
      <c r="BK4" s="6" t="str">
        <f>IF('Artefatos com Tipos e Leis'!BP7&lt;&gt;"",CONCATENATE("(default,",'Artefatos com Tipos e Leis'!BP$1,",",'Artefatos com Tipos e Leis'!$BX7,",",'Artefatos com Tipos e Leis'!$A7,",",'Artefatos com Tipos e Leis'!$D7,"),"),"")</f>
        <v/>
      </c>
      <c r="BL4" s="6" t="str">
        <f>IF('Artefatos com Tipos e Leis'!BQ7&lt;&gt;"",CONCATENATE("(default,",'Artefatos com Tipos e Leis'!BQ$1,",",'Artefatos com Tipos e Leis'!$BX7,",",'Artefatos com Tipos e Leis'!$A7,",",'Artefatos com Tipos e Leis'!$D7,"),"),"")</f>
        <v/>
      </c>
      <c r="BM4" s="6" t="str">
        <f>IF('Artefatos com Tipos e Leis'!BR7&lt;&gt;"",CONCATENATE("(default,",'Artefatos com Tipos e Leis'!BR$1,",",'Artefatos com Tipos e Leis'!$BX7,",",'Artefatos com Tipos e Leis'!$A7,",",'Artefatos com Tipos e Leis'!$D7,"),"),"")</f>
        <v/>
      </c>
      <c r="BN4" s="6" t="str">
        <f>IF('Artefatos com Tipos e Leis'!BS7&lt;&gt;"",CONCATENATE("(default,",'Artefatos com Tipos e Leis'!BS$1,",",'Artefatos com Tipos e Leis'!$BX7,",",'Artefatos com Tipos e Leis'!$A7,",",'Artefatos com Tipos e Leis'!$D7,"),"),"")</f>
        <v/>
      </c>
      <c r="BO4" s="6" t="str">
        <f>IF('Artefatos com Tipos e Leis'!BT7&lt;&gt;"",CONCATENATE("(default,",'Artefatos com Tipos e Leis'!BT$1,",",'Artefatos com Tipos e Leis'!$BX7,",",'Artefatos com Tipos e Leis'!$A7,",",'Artefatos com Tipos e Leis'!$D7,"),"),"")</f>
        <v/>
      </c>
      <c r="BP4" s="6" t="str">
        <f>IF('Artefatos com Tipos e Leis'!BU7&lt;&gt;"",CONCATENATE("(default,",'Artefatos com Tipos e Leis'!BU$1,",",'Artefatos com Tipos e Leis'!$BX7,",",'Artefatos com Tipos e Leis'!$A7,",",'Artefatos com Tipos e Leis'!$D7,"),"),"")</f>
        <v/>
      </c>
      <c r="BQ4" s="6" t="str">
        <f>IF('Artefatos com Tipos e Leis'!BV7&lt;&gt;"",CONCATENATE("(default,",'Artefatos com Tipos e Leis'!BV$1,",",'Artefatos com Tipos e Leis'!$BX7,",",'Artefatos com Tipos e Leis'!$A7,",",'Artefatos com Tipos e Leis'!$D7,"),"),"")</f>
        <v/>
      </c>
      <c r="BR4" s="6" t="str">
        <f>IF('Artefatos com Tipos e Leis'!BW7&lt;&gt;"",CONCATENATE("(default,",'Artefatos com Tipos e Leis'!BW$1,",",'Artefatos com Tipos e Leis'!$BX7,",",'Artefatos com Tipos e Leis'!$A7,",",'Artefatos com Tipos e Leis'!$D7,"),"),"")</f>
        <v/>
      </c>
    </row>
    <row r="5" spans="1:70" x14ac:dyDescent="0.2">
      <c r="A5" s="6" t="str">
        <f>IF('Artefatos com Tipos e Leis'!F8&lt;&gt;"",CONCATENATE("(default,",'Artefatos com Tipos e Leis'!F$1,",",'Artefatos com Tipos e Leis'!$BX8,",",'Artefatos com Tipos e Leis'!$A8,",",'Artefatos com Tipos e Leis'!$D8,"),"),"")</f>
        <v>(default,1,1,3,true),</v>
      </c>
      <c r="B5" s="6" t="str">
        <f>IF('Artefatos com Tipos e Leis'!G8&lt;&gt;"",CONCATENATE("(default,",'Artefatos com Tipos e Leis'!G$1,",",'Artefatos com Tipos e Leis'!$BX8,",",'Artefatos com Tipos e Leis'!$A8,",",'Artefatos com Tipos e Leis'!$D8,"),"),"")</f>
        <v>(default,2,1,3,true),</v>
      </c>
      <c r="C5" s="6" t="str">
        <f>IF('Artefatos com Tipos e Leis'!H8&lt;&gt;"",CONCATENATE("(default,",'Artefatos com Tipos e Leis'!H$1,",",'Artefatos com Tipos e Leis'!$BX8,",",'Artefatos com Tipos e Leis'!$A8,",",'Artefatos com Tipos e Leis'!$D8,"),"),"")</f>
        <v/>
      </c>
      <c r="D5" s="6" t="str">
        <f>IF('Artefatos com Tipos e Leis'!I8&lt;&gt;"",CONCATENATE("(default,",'Artefatos com Tipos e Leis'!I$1,",",'Artefatos com Tipos e Leis'!$BX8,",",'Artefatos com Tipos e Leis'!$A8,",",'Artefatos com Tipos e Leis'!$D8,"),"),"")</f>
        <v/>
      </c>
      <c r="E5" s="6" t="str">
        <f>IF('Artefatos com Tipos e Leis'!J8&lt;&gt;"",CONCATENATE("(default,",'Artefatos com Tipos e Leis'!J$1,",",'Artefatos com Tipos e Leis'!$BX8,",",'Artefatos com Tipos e Leis'!$A8,",",'Artefatos com Tipos e Leis'!$D8,"),"),"")</f>
        <v/>
      </c>
      <c r="F5" s="6" t="str">
        <f>IF('Artefatos com Tipos e Leis'!K8&lt;&gt;"",CONCATENATE("(default,",'Artefatos com Tipos e Leis'!K$1,",",'Artefatos com Tipos e Leis'!$BX8,",",'Artefatos com Tipos e Leis'!$A8,",",'Artefatos com Tipos e Leis'!$D8,"),"),"")</f>
        <v/>
      </c>
      <c r="G5" s="6" t="str">
        <f>IF('Artefatos com Tipos e Leis'!L8&lt;&gt;"",CONCATENATE("(default,",'Artefatos com Tipos e Leis'!L$1,",",'Artefatos com Tipos e Leis'!$BX8,",",'Artefatos com Tipos e Leis'!$A8,",",'Artefatos com Tipos e Leis'!$D8,"),"),"")</f>
        <v/>
      </c>
      <c r="H5" s="6" t="str">
        <f>IF('Artefatos com Tipos e Leis'!M8&lt;&gt;"",CONCATENATE("(default,",'Artefatos com Tipos e Leis'!M$1,",",'Artefatos com Tipos e Leis'!$BX8,",",'Artefatos com Tipos e Leis'!$A8,",",'Artefatos com Tipos e Leis'!$D8,"),"),"")</f>
        <v/>
      </c>
      <c r="I5" s="6" t="str">
        <f>IF('Artefatos com Tipos e Leis'!N8&lt;&gt;"",CONCATENATE("(default,",'Artefatos com Tipos e Leis'!N$1,",",'Artefatos com Tipos e Leis'!$BX8,",",'Artefatos com Tipos e Leis'!$A8,",",'Artefatos com Tipos e Leis'!$D8,"),"),"")</f>
        <v/>
      </c>
      <c r="J5" s="6" t="str">
        <f>IF('Artefatos com Tipos e Leis'!O8&lt;&gt;"",CONCATENATE("(default,",'Artefatos com Tipos e Leis'!O$1,",",'Artefatos com Tipos e Leis'!$BX8,",",'Artefatos com Tipos e Leis'!$A8,",",'Artefatos com Tipos e Leis'!$D8,"),"),"")</f>
        <v/>
      </c>
      <c r="K5" s="6" t="str">
        <f>IF('Artefatos com Tipos e Leis'!P8&lt;&gt;"",CONCATENATE("(default,",'Artefatos com Tipos e Leis'!P$1,",",'Artefatos com Tipos e Leis'!$BX8,",",'Artefatos com Tipos e Leis'!$A8,",",'Artefatos com Tipos e Leis'!$D8,"),"),"")</f>
        <v/>
      </c>
      <c r="L5" s="6" t="str">
        <f>IF('Artefatos com Tipos e Leis'!Q8&lt;&gt;"",CONCATENATE("(default,",'Artefatos com Tipos e Leis'!Q$1,",",'Artefatos com Tipos e Leis'!$BX8,",",'Artefatos com Tipos e Leis'!$A8,",",'Artefatos com Tipos e Leis'!$D8,"),"),"")</f>
        <v>(default,12,1,3,true),</v>
      </c>
      <c r="M5" s="6" t="str">
        <f>IF('Artefatos com Tipos e Leis'!R8&lt;&gt;"",CONCATENATE("(default,",'Artefatos com Tipos e Leis'!R$1,",",'Artefatos com Tipos e Leis'!$BX8,",",'Artefatos com Tipos e Leis'!$A8,",",'Artefatos com Tipos e Leis'!$D8,"),"),"")</f>
        <v>(default,13,1,3,true),</v>
      </c>
      <c r="N5" s="6" t="str">
        <f>IF('Artefatos com Tipos e Leis'!S8&lt;&gt;"",CONCATENATE("(default,",'Artefatos com Tipos e Leis'!S$1,",",'Artefatos com Tipos e Leis'!$BX8,",",'Artefatos com Tipos e Leis'!$A8,",",'Artefatos com Tipos e Leis'!$D8,"),"),"")</f>
        <v/>
      </c>
      <c r="O5" s="6" t="str">
        <f>IF('Artefatos com Tipos e Leis'!T8&lt;&gt;"",CONCATENATE("(default,",'Artefatos com Tipos e Leis'!T$1,",",'Artefatos com Tipos e Leis'!$BX8,",",'Artefatos com Tipos e Leis'!$A8,",",'Artefatos com Tipos e Leis'!$D8,"),"),"")</f>
        <v/>
      </c>
      <c r="P5" s="6" t="str">
        <f>IF('Artefatos com Tipos e Leis'!U8&lt;&gt;"",CONCATENATE("(default,",'Artefatos com Tipos e Leis'!U$1,",",'Artefatos com Tipos e Leis'!$BX8,",",'Artefatos com Tipos e Leis'!$A8,",",'Artefatos com Tipos e Leis'!$D8,"),"),"")</f>
        <v/>
      </c>
      <c r="Q5" s="6" t="str">
        <f>IF('Artefatos com Tipos e Leis'!V8&lt;&gt;"",CONCATENATE("(default,",'Artefatos com Tipos e Leis'!V$1,",",'Artefatos com Tipos e Leis'!$BX8,",",'Artefatos com Tipos e Leis'!$A8,",",'Artefatos com Tipos e Leis'!$D8,"),"),"")</f>
        <v/>
      </c>
      <c r="R5" s="6" t="str">
        <f>IF('Artefatos com Tipos e Leis'!W8&lt;&gt;"",CONCATENATE("(default,",'Artefatos com Tipos e Leis'!W$1,",",'Artefatos com Tipos e Leis'!$BX8,",",'Artefatos com Tipos e Leis'!$A8,",",'Artefatos com Tipos e Leis'!$D8,"),"),"")</f>
        <v/>
      </c>
      <c r="S5" s="6" t="str">
        <f>IF('Artefatos com Tipos e Leis'!X8&lt;&gt;"",CONCATENATE("(default,",'Artefatos com Tipos e Leis'!X$1,",",'Artefatos com Tipos e Leis'!$BX8,",",'Artefatos com Tipos e Leis'!$A8,",",'Artefatos com Tipos e Leis'!$D8,"),"),"")</f>
        <v/>
      </c>
      <c r="T5" s="6" t="str">
        <f>IF('Artefatos com Tipos e Leis'!Y8&lt;&gt;"",CONCATENATE("(default,",'Artefatos com Tipos e Leis'!Y$1,",",'Artefatos com Tipos e Leis'!$BX8,",",'Artefatos com Tipos e Leis'!$A8,",",'Artefatos com Tipos e Leis'!$D8,"),"),"")</f>
        <v/>
      </c>
      <c r="U5" s="6" t="str">
        <f>IF('Artefatos com Tipos e Leis'!Z8&lt;&gt;"",CONCATENATE("(default,",'Artefatos com Tipos e Leis'!Z$1,",",'Artefatos com Tipos e Leis'!$BX8,",",'Artefatos com Tipos e Leis'!$A8,",",'Artefatos com Tipos e Leis'!$D8,"),"),"")</f>
        <v/>
      </c>
      <c r="V5" s="6" t="str">
        <f>IF('Artefatos com Tipos e Leis'!AA8&lt;&gt;"",CONCATENATE("(default,",'Artefatos com Tipos e Leis'!AA$1,",",'Artefatos com Tipos e Leis'!$BX8,",",'Artefatos com Tipos e Leis'!$A8,",",'Artefatos com Tipos e Leis'!$D8,"),"),"")</f>
        <v/>
      </c>
      <c r="W5" s="6" t="str">
        <f>IF('Artefatos com Tipos e Leis'!AB8&lt;&gt;"",CONCATENATE("(default,",'Artefatos com Tipos e Leis'!AB$1,",",'Artefatos com Tipos e Leis'!$BX8,",",'Artefatos com Tipos e Leis'!$A8,",",'Artefatos com Tipos e Leis'!$D8,"),"),"")</f>
        <v/>
      </c>
      <c r="X5" s="6" t="str">
        <f>IF('Artefatos com Tipos e Leis'!AC8&lt;&gt;"",CONCATENATE("(default,",'Artefatos com Tipos e Leis'!AC$1,",",'Artefatos com Tipos e Leis'!$BX8,",",'Artefatos com Tipos e Leis'!$A8,",",'Artefatos com Tipos e Leis'!$D8,"),"),"")</f>
        <v/>
      </c>
      <c r="Y5" s="6" t="str">
        <f>IF('Artefatos com Tipos e Leis'!AD8&lt;&gt;"",CONCATENATE("(default,",'Artefatos com Tipos e Leis'!AD$1,",",'Artefatos com Tipos e Leis'!$BX8,",",'Artefatos com Tipos e Leis'!$A8,",",'Artefatos com Tipos e Leis'!$D8,"),"),"")</f>
        <v/>
      </c>
      <c r="Z5" s="6" t="str">
        <f>IF('Artefatos com Tipos e Leis'!AE8&lt;&gt;"",CONCATENATE("(default,",'Artefatos com Tipos e Leis'!AE$1,",",'Artefatos com Tipos e Leis'!$BX8,",",'Artefatos com Tipos e Leis'!$A8,",",'Artefatos com Tipos e Leis'!$D8,"),"),"")</f>
        <v/>
      </c>
      <c r="AA5" s="6" t="str">
        <f>IF('Artefatos com Tipos e Leis'!AF8&lt;&gt;"",CONCATENATE("(default,",'Artefatos com Tipos e Leis'!AF$1,",",'Artefatos com Tipos e Leis'!$BX8,",",'Artefatos com Tipos e Leis'!$A8,",",'Artefatos com Tipos e Leis'!$D8,"),"),"")</f>
        <v/>
      </c>
      <c r="AB5" s="6" t="str">
        <f>IF('Artefatos com Tipos e Leis'!AG8&lt;&gt;"",CONCATENATE("(default,",'Artefatos com Tipos e Leis'!AG$1,",",'Artefatos com Tipos e Leis'!$BX8,",",'Artefatos com Tipos e Leis'!$A8,",",'Artefatos com Tipos e Leis'!$D8,"),"),"")</f>
        <v/>
      </c>
      <c r="AC5" s="6" t="str">
        <f>IF('Artefatos com Tipos e Leis'!AH8&lt;&gt;"",CONCATENATE("(default,",'Artefatos com Tipos e Leis'!AH$1,",",'Artefatos com Tipos e Leis'!$BX8,",",'Artefatos com Tipos e Leis'!$A8,",",'Artefatos com Tipos e Leis'!$D8,"),"),"")</f>
        <v>(default,29,1,3,true),</v>
      </c>
      <c r="AD5" s="6" t="str">
        <f>IF('Artefatos com Tipos e Leis'!AI8&lt;&gt;"",CONCATENATE("(default,",'Artefatos com Tipos e Leis'!AI$1,",",'Artefatos com Tipos e Leis'!$BX8,",",'Artefatos com Tipos e Leis'!$A8,",",'Artefatos com Tipos e Leis'!$D8,"),"),"")</f>
        <v>(default,30,1,3,true),</v>
      </c>
      <c r="AE5" s="6" t="str">
        <f>IF('Artefatos com Tipos e Leis'!AJ8&lt;&gt;"",CONCATENATE("(default,",'Artefatos com Tipos e Leis'!AJ$1,",",'Artefatos com Tipos e Leis'!$BX8,",",'Artefatos com Tipos e Leis'!$A8,",",'Artefatos com Tipos e Leis'!$D8,"),"),"")</f>
        <v/>
      </c>
      <c r="AF5" s="6" t="str">
        <f>IF('Artefatos com Tipos e Leis'!AK8&lt;&gt;"",CONCATENATE("(default,",'Artefatos com Tipos e Leis'!AK$1,",",'Artefatos com Tipos e Leis'!$BX8,",",'Artefatos com Tipos e Leis'!$A8,",",'Artefatos com Tipos e Leis'!$D8,"),"),"")</f>
        <v/>
      </c>
      <c r="AG5" s="6" t="str">
        <f>IF('Artefatos com Tipos e Leis'!AL8&lt;&gt;"",CONCATENATE("(default,",'Artefatos com Tipos e Leis'!AL$1,",",'Artefatos com Tipos e Leis'!$BX8,",",'Artefatos com Tipos e Leis'!$A8,",",'Artefatos com Tipos e Leis'!$D8,"),"),"")</f>
        <v/>
      </c>
      <c r="AH5" s="6" t="str">
        <f>IF('Artefatos com Tipos e Leis'!AM8&lt;&gt;"",CONCATENATE("(default,",'Artefatos com Tipos e Leis'!AM$1,",",'Artefatos com Tipos e Leis'!$BX8,",",'Artefatos com Tipos e Leis'!$A8,",",'Artefatos com Tipos e Leis'!$D8,"),"),"")</f>
        <v/>
      </c>
      <c r="AI5" s="6" t="str">
        <f>IF('Artefatos com Tipos e Leis'!AN8&lt;&gt;"",CONCATENATE("(default,",'Artefatos com Tipos e Leis'!AN$1,",",'Artefatos com Tipos e Leis'!$BX8,",",'Artefatos com Tipos e Leis'!$A8,",",'Artefatos com Tipos e Leis'!$D8,"),"),"")</f>
        <v/>
      </c>
      <c r="AJ5" s="6" t="str">
        <f>IF('Artefatos com Tipos e Leis'!AO8&lt;&gt;"",CONCATENATE("(default,",'Artefatos com Tipos e Leis'!AO$1,",",'Artefatos com Tipos e Leis'!$BX8,",",'Artefatos com Tipos e Leis'!$A8,",",'Artefatos com Tipos e Leis'!$D8,"),"),"")</f>
        <v/>
      </c>
      <c r="AK5" s="6" t="str">
        <f>IF('Artefatos com Tipos e Leis'!AP8&lt;&gt;"",CONCATENATE("(default,",'Artefatos com Tipos e Leis'!AP$1,",",'Artefatos com Tipos e Leis'!$BX8,",",'Artefatos com Tipos e Leis'!$A8,",",'Artefatos com Tipos e Leis'!$D8,"),"),"")</f>
        <v/>
      </c>
      <c r="AL5" s="6" t="str">
        <f>IF('Artefatos com Tipos e Leis'!AQ8&lt;&gt;"",CONCATENATE("(default,",'Artefatos com Tipos e Leis'!AQ$1,",",'Artefatos com Tipos e Leis'!$BX8,",",'Artefatos com Tipos e Leis'!$A8,",",'Artefatos com Tipos e Leis'!$D8,"),"),"")</f>
        <v/>
      </c>
      <c r="AM5" s="6" t="str">
        <f>IF('Artefatos com Tipos e Leis'!AR8&lt;&gt;"",CONCATENATE("(default,",'Artefatos com Tipos e Leis'!AR$1,",",'Artefatos com Tipos e Leis'!$BX8,",",'Artefatos com Tipos e Leis'!$A8,",",'Artefatos com Tipos e Leis'!$D8,"),"),"")</f>
        <v/>
      </c>
      <c r="AN5" s="6" t="str">
        <f>IF('Artefatos com Tipos e Leis'!AS8&lt;&gt;"",CONCATENATE("(default,",'Artefatos com Tipos e Leis'!AS$1,",",'Artefatos com Tipos e Leis'!$BX8,",",'Artefatos com Tipos e Leis'!$A8,",",'Artefatos com Tipos e Leis'!$D8,"),"),"")</f>
        <v/>
      </c>
      <c r="AO5" s="6" t="str">
        <f>IF('Artefatos com Tipos e Leis'!AT8&lt;&gt;"",CONCATENATE("(default,",'Artefatos com Tipos e Leis'!AT$1,",",'Artefatos com Tipos e Leis'!$BX8,",",'Artefatos com Tipos e Leis'!$A8,",",'Artefatos com Tipos e Leis'!$D8,"),"),"")</f>
        <v/>
      </c>
      <c r="AP5" s="6" t="str">
        <f>IF('Artefatos com Tipos e Leis'!AU8&lt;&gt;"",CONCATENATE("(default,",'Artefatos com Tipos e Leis'!AU$1,",",'Artefatos com Tipos e Leis'!$BX8,",",'Artefatos com Tipos e Leis'!$A8,",",'Artefatos com Tipos e Leis'!$D8,"),"),"")</f>
        <v/>
      </c>
      <c r="AQ5" s="6" t="str">
        <f>IF('Artefatos com Tipos e Leis'!AV8&lt;&gt;"",CONCATENATE("(default,",'Artefatos com Tipos e Leis'!AV$1,",",'Artefatos com Tipos e Leis'!$BX8,",",'Artefatos com Tipos e Leis'!$A8,",",'Artefatos com Tipos e Leis'!$D8,"),"),"")</f>
        <v/>
      </c>
      <c r="AR5" s="6" t="str">
        <f>IF('Artefatos com Tipos e Leis'!AW8&lt;&gt;"",CONCATENATE("(default,",'Artefatos com Tipos e Leis'!AW$1,",",'Artefatos com Tipos e Leis'!$BX8,",",'Artefatos com Tipos e Leis'!$A8,",",'Artefatos com Tipos e Leis'!$D8,"),"),"")</f>
        <v/>
      </c>
      <c r="AS5" s="6" t="str">
        <f>IF('Artefatos com Tipos e Leis'!AX8&lt;&gt;"",CONCATENATE("(default,",'Artefatos com Tipos e Leis'!AX$1,",",'Artefatos com Tipos e Leis'!$BX8,",",'Artefatos com Tipos e Leis'!$A8,",",'Artefatos com Tipos e Leis'!$D8,"),"),"")</f>
        <v/>
      </c>
      <c r="AT5" s="6" t="str">
        <f>IF('Artefatos com Tipos e Leis'!AY8&lt;&gt;"",CONCATENATE("(default,",'Artefatos com Tipos e Leis'!AY$1,",",'Artefatos com Tipos e Leis'!$BX8,",",'Artefatos com Tipos e Leis'!$A8,",",'Artefatos com Tipos e Leis'!$D8,"),"),"")</f>
        <v/>
      </c>
      <c r="AU5" s="6" t="str">
        <f>IF('Artefatos com Tipos e Leis'!AZ8&lt;&gt;"",CONCATENATE("(default,",'Artefatos com Tipos e Leis'!AZ$1,",",'Artefatos com Tipos e Leis'!$BX8,",",'Artefatos com Tipos e Leis'!$A8,",",'Artefatos com Tipos e Leis'!$D8,"),"),"")</f>
        <v/>
      </c>
      <c r="AV5" s="6" t="str">
        <f>IF('Artefatos com Tipos e Leis'!BA8&lt;&gt;"",CONCATENATE("(default,",'Artefatos com Tipos e Leis'!BA$1,",",'Artefatos com Tipos e Leis'!$BX8,",",'Artefatos com Tipos e Leis'!$A8,",",'Artefatos com Tipos e Leis'!$D8,"),"),"")</f>
        <v/>
      </c>
      <c r="AW5" s="6" t="str">
        <f>IF('Artefatos com Tipos e Leis'!BB8&lt;&gt;"",CONCATENATE("(default,",'Artefatos com Tipos e Leis'!BB$1,",",'Artefatos com Tipos e Leis'!$BX8,",",'Artefatos com Tipos e Leis'!$A8,",",'Artefatos com Tipos e Leis'!$D8,"),"),"")</f>
        <v/>
      </c>
      <c r="AX5" s="6" t="str">
        <f>IF('Artefatos com Tipos e Leis'!BC8&lt;&gt;"",CONCATENATE("(default,",'Artefatos com Tipos e Leis'!BC$1,",",'Artefatos com Tipos e Leis'!$BX8,",",'Artefatos com Tipos e Leis'!$A8,",",'Artefatos com Tipos e Leis'!$D8,"),"),"")</f>
        <v/>
      </c>
      <c r="AY5" s="6" t="str">
        <f>IF('Artefatos com Tipos e Leis'!BD8&lt;&gt;"",CONCATENATE("(default,",'Artefatos com Tipos e Leis'!BD$1,",",'Artefatos com Tipos e Leis'!$BX8,",",'Artefatos com Tipos e Leis'!$A8,",",'Artefatos com Tipos e Leis'!$D8,"),"),"")</f>
        <v/>
      </c>
      <c r="AZ5" s="6" t="str">
        <f>IF('Artefatos com Tipos e Leis'!BE8&lt;&gt;"",CONCATENATE("(default,",'Artefatos com Tipos e Leis'!BE$1,",",'Artefatos com Tipos e Leis'!$BX8,",",'Artefatos com Tipos e Leis'!$A8,",",'Artefatos com Tipos e Leis'!$D8,"),"),"")</f>
        <v/>
      </c>
      <c r="BA5" s="6" t="str">
        <f>IF('Artefatos com Tipos e Leis'!BF8&lt;&gt;"",CONCATENATE("(default,",'Artefatos com Tipos e Leis'!BF$1,",",'Artefatos com Tipos e Leis'!$BX8,",",'Artefatos com Tipos e Leis'!$A8,",",'Artefatos com Tipos e Leis'!$D8,"),"),"")</f>
        <v/>
      </c>
      <c r="BB5" s="6" t="str">
        <f>IF('Artefatos com Tipos e Leis'!BG8&lt;&gt;"",CONCATENATE("(default,",'Artefatos com Tipos e Leis'!BG$1,",",'Artefatos com Tipos e Leis'!$BX8,",",'Artefatos com Tipos e Leis'!$A8,",",'Artefatos com Tipos e Leis'!$D8,"),"),"")</f>
        <v/>
      </c>
      <c r="BC5" s="6" t="str">
        <f>IF('Artefatos com Tipos e Leis'!BH8&lt;&gt;"",CONCATENATE("(default,",'Artefatos com Tipos e Leis'!BH$1,",",'Artefatos com Tipos e Leis'!$BX8,",",'Artefatos com Tipos e Leis'!$A8,",",'Artefatos com Tipos e Leis'!$D8,"),"),"")</f>
        <v/>
      </c>
      <c r="BD5" s="6" t="str">
        <f>IF('Artefatos com Tipos e Leis'!BI8&lt;&gt;"",CONCATENATE("(default,",'Artefatos com Tipos e Leis'!BI$1,",",'Artefatos com Tipos e Leis'!$BX8,",",'Artefatos com Tipos e Leis'!$A8,",",'Artefatos com Tipos e Leis'!$D8,"),"),"")</f>
        <v/>
      </c>
      <c r="BE5" s="6" t="str">
        <f>IF('Artefatos com Tipos e Leis'!BJ8&lt;&gt;"",CONCATENATE("(default,",'Artefatos com Tipos e Leis'!BJ$1,",",'Artefatos com Tipos e Leis'!$BX8,",",'Artefatos com Tipos e Leis'!$A8,",",'Artefatos com Tipos e Leis'!$D8,"),"),"")</f>
        <v/>
      </c>
      <c r="BF5" s="6" t="str">
        <f>IF('Artefatos com Tipos e Leis'!BK8&lt;&gt;"",CONCATENATE("(default,",'Artefatos com Tipos e Leis'!BK$1,",",'Artefatos com Tipos e Leis'!$BX8,",",'Artefatos com Tipos e Leis'!$A8,",",'Artefatos com Tipos e Leis'!$D8,"),"),"")</f>
        <v/>
      </c>
      <c r="BG5" s="6" t="str">
        <f>IF('Artefatos com Tipos e Leis'!BL8&lt;&gt;"",CONCATENATE("(default,",'Artefatos com Tipos e Leis'!BL$1,",",'Artefatos com Tipos e Leis'!$BX8,",",'Artefatos com Tipos e Leis'!$A8,",",'Artefatos com Tipos e Leis'!$D8,"),"),"")</f>
        <v/>
      </c>
      <c r="BH5" s="6" t="str">
        <f>IF('Artefatos com Tipos e Leis'!BM8&lt;&gt;"",CONCATENATE("(default,",'Artefatos com Tipos e Leis'!BM$1,",",'Artefatos com Tipos e Leis'!$BX8,",",'Artefatos com Tipos e Leis'!$A8,",",'Artefatos com Tipos e Leis'!$D8,"),"),"")</f>
        <v/>
      </c>
      <c r="BI5" s="6" t="str">
        <f>IF('Artefatos com Tipos e Leis'!BN8&lt;&gt;"",CONCATENATE("(default,",'Artefatos com Tipos e Leis'!BN$1,",",'Artefatos com Tipos e Leis'!$BX8,",",'Artefatos com Tipos e Leis'!$A8,",",'Artefatos com Tipos e Leis'!$D8,"),"),"")</f>
        <v/>
      </c>
      <c r="BJ5" s="6" t="str">
        <f>IF('Artefatos com Tipos e Leis'!BO8&lt;&gt;"",CONCATENATE("(default,",'Artefatos com Tipos e Leis'!BO$1,",",'Artefatos com Tipos e Leis'!$BX8,",",'Artefatos com Tipos e Leis'!$A8,",",'Artefatos com Tipos e Leis'!$D8,"),"),"")</f>
        <v/>
      </c>
      <c r="BK5" s="6" t="str">
        <f>IF('Artefatos com Tipos e Leis'!BP8&lt;&gt;"",CONCATENATE("(default,",'Artefatos com Tipos e Leis'!BP$1,",",'Artefatos com Tipos e Leis'!$BX8,",",'Artefatos com Tipos e Leis'!$A8,",",'Artefatos com Tipos e Leis'!$D8,"),"),"")</f>
        <v/>
      </c>
      <c r="BL5" s="6" t="str">
        <f>IF('Artefatos com Tipos e Leis'!BQ8&lt;&gt;"",CONCATENATE("(default,",'Artefatos com Tipos e Leis'!BQ$1,",",'Artefatos com Tipos e Leis'!$BX8,",",'Artefatos com Tipos e Leis'!$A8,",",'Artefatos com Tipos e Leis'!$D8,"),"),"")</f>
        <v/>
      </c>
      <c r="BM5" s="6" t="str">
        <f>IF('Artefatos com Tipos e Leis'!BR8&lt;&gt;"",CONCATENATE("(default,",'Artefatos com Tipos e Leis'!BR$1,",",'Artefatos com Tipos e Leis'!$BX8,",",'Artefatos com Tipos e Leis'!$A8,",",'Artefatos com Tipos e Leis'!$D8,"),"),"")</f>
        <v/>
      </c>
      <c r="BN5" s="6" t="str">
        <f>IF('Artefatos com Tipos e Leis'!BS8&lt;&gt;"",CONCATENATE("(default,",'Artefatos com Tipos e Leis'!BS$1,",",'Artefatos com Tipos e Leis'!$BX8,",",'Artefatos com Tipos e Leis'!$A8,",",'Artefatos com Tipos e Leis'!$D8,"),"),"")</f>
        <v/>
      </c>
      <c r="BO5" s="6" t="str">
        <f>IF('Artefatos com Tipos e Leis'!BT8&lt;&gt;"",CONCATENATE("(default,",'Artefatos com Tipos e Leis'!BT$1,",",'Artefatos com Tipos e Leis'!$BX8,",",'Artefatos com Tipos e Leis'!$A8,",",'Artefatos com Tipos e Leis'!$D8,"),"),"")</f>
        <v/>
      </c>
      <c r="BP5" s="6" t="str">
        <f>IF('Artefatos com Tipos e Leis'!BU8&lt;&gt;"",CONCATENATE("(default,",'Artefatos com Tipos e Leis'!BU$1,",",'Artefatos com Tipos e Leis'!$BX8,",",'Artefatos com Tipos e Leis'!$A8,",",'Artefatos com Tipos e Leis'!$D8,"),"),"")</f>
        <v/>
      </c>
      <c r="BQ5" s="6" t="str">
        <f>IF('Artefatos com Tipos e Leis'!BV8&lt;&gt;"",CONCATENATE("(default,",'Artefatos com Tipos e Leis'!BV$1,",",'Artefatos com Tipos e Leis'!$BX8,",",'Artefatos com Tipos e Leis'!$A8,",",'Artefatos com Tipos e Leis'!$D8,"),"),"")</f>
        <v/>
      </c>
      <c r="BR5" s="6" t="str">
        <f>IF('Artefatos com Tipos e Leis'!BW8&lt;&gt;"",CONCATENATE("(default,",'Artefatos com Tipos e Leis'!BW$1,",",'Artefatos com Tipos e Leis'!$BX8,",",'Artefatos com Tipos e Leis'!$A8,",",'Artefatos com Tipos e Leis'!$D8,"),"),"")</f>
        <v/>
      </c>
    </row>
    <row r="6" spans="1:70" x14ac:dyDescent="0.2">
      <c r="A6" s="6" t="str">
        <f>IF('Artefatos com Tipos e Leis'!F9&lt;&gt;"",CONCATENATE("(default,",'Artefatos com Tipos e Leis'!F$1,",",'Artefatos com Tipos e Leis'!$BX9,",",'Artefatos com Tipos e Leis'!$A9,",",'Artefatos com Tipos e Leis'!$D9,"),"),"")</f>
        <v>(default,1,1,4,true),</v>
      </c>
      <c r="B6" s="6" t="str">
        <f>IF('Artefatos com Tipos e Leis'!G9&lt;&gt;"",CONCATENATE("(default,",'Artefatos com Tipos e Leis'!G$1,",",'Artefatos com Tipos e Leis'!$BX9,",",'Artefatos com Tipos e Leis'!$A9,",",'Artefatos com Tipos e Leis'!$D9,"),"),"")</f>
        <v>(default,2,1,4,true),</v>
      </c>
      <c r="C6" s="6" t="str">
        <f>IF('Artefatos com Tipos e Leis'!H9&lt;&gt;"",CONCATENATE("(default,",'Artefatos com Tipos e Leis'!H$1,",",'Artefatos com Tipos e Leis'!$BX9,",",'Artefatos com Tipos e Leis'!$A9,",",'Artefatos com Tipos e Leis'!$D9,"),"),"")</f>
        <v/>
      </c>
      <c r="D6" s="6" t="str">
        <f>IF('Artefatos com Tipos e Leis'!I9&lt;&gt;"",CONCATENATE("(default,",'Artefatos com Tipos e Leis'!I$1,",",'Artefatos com Tipos e Leis'!$BX9,",",'Artefatos com Tipos e Leis'!$A9,",",'Artefatos com Tipos e Leis'!$D9,"),"),"")</f>
        <v/>
      </c>
      <c r="E6" s="6" t="str">
        <f>IF('Artefatos com Tipos e Leis'!J9&lt;&gt;"",CONCATENATE("(default,",'Artefatos com Tipos e Leis'!J$1,",",'Artefatos com Tipos e Leis'!$BX9,",",'Artefatos com Tipos e Leis'!$A9,",",'Artefatos com Tipos e Leis'!$D9,"),"),"")</f>
        <v/>
      </c>
      <c r="F6" s="6" t="str">
        <f>IF('Artefatos com Tipos e Leis'!K9&lt;&gt;"",CONCATENATE("(default,",'Artefatos com Tipos e Leis'!K$1,",",'Artefatos com Tipos e Leis'!$BX9,",",'Artefatos com Tipos e Leis'!$A9,",",'Artefatos com Tipos e Leis'!$D9,"),"),"")</f>
        <v/>
      </c>
      <c r="G6" s="6" t="str">
        <f>IF('Artefatos com Tipos e Leis'!L9&lt;&gt;"",CONCATENATE("(default,",'Artefatos com Tipos e Leis'!L$1,",",'Artefatos com Tipos e Leis'!$BX9,",",'Artefatos com Tipos e Leis'!$A9,",",'Artefatos com Tipos e Leis'!$D9,"),"),"")</f>
        <v/>
      </c>
      <c r="H6" s="6" t="str">
        <f>IF('Artefatos com Tipos e Leis'!M9&lt;&gt;"",CONCATENATE("(default,",'Artefatos com Tipos e Leis'!M$1,",",'Artefatos com Tipos e Leis'!$BX9,",",'Artefatos com Tipos e Leis'!$A9,",",'Artefatos com Tipos e Leis'!$D9,"),"),"")</f>
        <v/>
      </c>
      <c r="I6" s="6" t="str">
        <f>IF('Artefatos com Tipos e Leis'!N9&lt;&gt;"",CONCATENATE("(default,",'Artefatos com Tipos e Leis'!N$1,",",'Artefatos com Tipos e Leis'!$BX9,",",'Artefatos com Tipos e Leis'!$A9,",",'Artefatos com Tipos e Leis'!$D9,"),"),"")</f>
        <v/>
      </c>
      <c r="J6" s="6" t="str">
        <f>IF('Artefatos com Tipos e Leis'!O9&lt;&gt;"",CONCATENATE("(default,",'Artefatos com Tipos e Leis'!O$1,",",'Artefatos com Tipos e Leis'!$BX9,",",'Artefatos com Tipos e Leis'!$A9,",",'Artefatos com Tipos e Leis'!$D9,"),"),"")</f>
        <v/>
      </c>
      <c r="K6" s="6" t="str">
        <f>IF('Artefatos com Tipos e Leis'!P9&lt;&gt;"",CONCATENATE("(default,",'Artefatos com Tipos e Leis'!P$1,",",'Artefatos com Tipos e Leis'!$BX9,",",'Artefatos com Tipos e Leis'!$A9,",",'Artefatos com Tipos e Leis'!$D9,"),"),"")</f>
        <v/>
      </c>
      <c r="L6" s="6" t="str">
        <f>IF('Artefatos com Tipos e Leis'!Q9&lt;&gt;"",CONCATENATE("(default,",'Artefatos com Tipos e Leis'!Q$1,",",'Artefatos com Tipos e Leis'!$BX9,",",'Artefatos com Tipos e Leis'!$A9,",",'Artefatos com Tipos e Leis'!$D9,"),"),"")</f>
        <v/>
      </c>
      <c r="M6" s="6" t="str">
        <f>IF('Artefatos com Tipos e Leis'!R9&lt;&gt;"",CONCATENATE("(default,",'Artefatos com Tipos e Leis'!R$1,",",'Artefatos com Tipos e Leis'!$BX9,",",'Artefatos com Tipos e Leis'!$A9,",",'Artefatos com Tipos e Leis'!$D9,"),"),"")</f>
        <v/>
      </c>
      <c r="N6" s="6" t="str">
        <f>IF('Artefatos com Tipos e Leis'!S9&lt;&gt;"",CONCATENATE("(default,",'Artefatos com Tipos e Leis'!S$1,",",'Artefatos com Tipos e Leis'!$BX9,",",'Artefatos com Tipos e Leis'!$A9,",",'Artefatos com Tipos e Leis'!$D9,"),"),"")</f>
        <v/>
      </c>
      <c r="O6" s="6" t="str">
        <f>IF('Artefatos com Tipos e Leis'!T9&lt;&gt;"",CONCATENATE("(default,",'Artefatos com Tipos e Leis'!T$1,",",'Artefatos com Tipos e Leis'!$BX9,",",'Artefatos com Tipos e Leis'!$A9,",",'Artefatos com Tipos e Leis'!$D9,"),"),"")</f>
        <v/>
      </c>
      <c r="P6" s="6" t="str">
        <f>IF('Artefatos com Tipos e Leis'!U9&lt;&gt;"",CONCATENATE("(default,",'Artefatos com Tipos e Leis'!U$1,",",'Artefatos com Tipos e Leis'!$BX9,",",'Artefatos com Tipos e Leis'!$A9,",",'Artefatos com Tipos e Leis'!$D9,"),"),"")</f>
        <v/>
      </c>
      <c r="Q6" s="6" t="str">
        <f>IF('Artefatos com Tipos e Leis'!V9&lt;&gt;"",CONCATENATE("(default,",'Artefatos com Tipos e Leis'!V$1,",",'Artefatos com Tipos e Leis'!$BX9,",",'Artefatos com Tipos e Leis'!$A9,",",'Artefatos com Tipos e Leis'!$D9,"),"),"")</f>
        <v/>
      </c>
      <c r="R6" s="6" t="str">
        <f>IF('Artefatos com Tipos e Leis'!W9&lt;&gt;"",CONCATENATE("(default,",'Artefatos com Tipos e Leis'!W$1,",",'Artefatos com Tipos e Leis'!$BX9,",",'Artefatos com Tipos e Leis'!$A9,",",'Artefatos com Tipos e Leis'!$D9,"),"),"")</f>
        <v/>
      </c>
      <c r="S6" s="6" t="str">
        <f>IF('Artefatos com Tipos e Leis'!X9&lt;&gt;"",CONCATENATE("(default,",'Artefatos com Tipos e Leis'!X$1,",",'Artefatos com Tipos e Leis'!$BX9,",",'Artefatos com Tipos e Leis'!$A9,",",'Artefatos com Tipos e Leis'!$D9,"),"),"")</f>
        <v/>
      </c>
      <c r="T6" s="6" t="str">
        <f>IF('Artefatos com Tipos e Leis'!Y9&lt;&gt;"",CONCATENATE("(default,",'Artefatos com Tipos e Leis'!Y$1,",",'Artefatos com Tipos e Leis'!$BX9,",",'Artefatos com Tipos e Leis'!$A9,",",'Artefatos com Tipos e Leis'!$D9,"),"),"")</f>
        <v/>
      </c>
      <c r="U6" s="6" t="str">
        <f>IF('Artefatos com Tipos e Leis'!Z9&lt;&gt;"",CONCATENATE("(default,",'Artefatos com Tipos e Leis'!Z$1,",",'Artefatos com Tipos e Leis'!$BX9,",",'Artefatos com Tipos e Leis'!$A9,",",'Artefatos com Tipos e Leis'!$D9,"),"),"")</f>
        <v/>
      </c>
      <c r="V6" s="6" t="str">
        <f>IF('Artefatos com Tipos e Leis'!AA9&lt;&gt;"",CONCATENATE("(default,",'Artefatos com Tipos e Leis'!AA$1,",",'Artefatos com Tipos e Leis'!$BX9,",",'Artefatos com Tipos e Leis'!$A9,",",'Artefatos com Tipos e Leis'!$D9,"),"),"")</f>
        <v/>
      </c>
      <c r="W6" s="6" t="str">
        <f>IF('Artefatos com Tipos e Leis'!AB9&lt;&gt;"",CONCATENATE("(default,",'Artefatos com Tipos e Leis'!AB$1,",",'Artefatos com Tipos e Leis'!$BX9,",",'Artefatos com Tipos e Leis'!$A9,",",'Artefatos com Tipos e Leis'!$D9,"),"),"")</f>
        <v/>
      </c>
      <c r="X6" s="6" t="str">
        <f>IF('Artefatos com Tipos e Leis'!AC9&lt;&gt;"",CONCATENATE("(default,",'Artefatos com Tipos e Leis'!AC$1,",",'Artefatos com Tipos e Leis'!$BX9,",",'Artefatos com Tipos e Leis'!$A9,",",'Artefatos com Tipos e Leis'!$D9,"),"),"")</f>
        <v/>
      </c>
      <c r="Y6" s="6" t="str">
        <f>IF('Artefatos com Tipos e Leis'!AD9&lt;&gt;"",CONCATENATE("(default,",'Artefatos com Tipos e Leis'!AD$1,",",'Artefatos com Tipos e Leis'!$BX9,",",'Artefatos com Tipos e Leis'!$A9,",",'Artefatos com Tipos e Leis'!$D9,"),"),"")</f>
        <v/>
      </c>
      <c r="Z6" s="6" t="str">
        <f>IF('Artefatos com Tipos e Leis'!AE9&lt;&gt;"",CONCATENATE("(default,",'Artefatos com Tipos e Leis'!AE$1,",",'Artefatos com Tipos e Leis'!$BX9,",",'Artefatos com Tipos e Leis'!$A9,",",'Artefatos com Tipos e Leis'!$D9,"),"),"")</f>
        <v/>
      </c>
      <c r="AA6" s="6" t="str">
        <f>IF('Artefatos com Tipos e Leis'!AF9&lt;&gt;"",CONCATENATE("(default,",'Artefatos com Tipos e Leis'!AF$1,",",'Artefatos com Tipos e Leis'!$BX9,",",'Artefatos com Tipos e Leis'!$A9,",",'Artefatos com Tipos e Leis'!$D9,"),"),"")</f>
        <v/>
      </c>
      <c r="AB6" s="6" t="str">
        <f>IF('Artefatos com Tipos e Leis'!AG9&lt;&gt;"",CONCATENATE("(default,",'Artefatos com Tipos e Leis'!AG$1,",",'Artefatos com Tipos e Leis'!$BX9,",",'Artefatos com Tipos e Leis'!$A9,",",'Artefatos com Tipos e Leis'!$D9,"),"),"")</f>
        <v/>
      </c>
      <c r="AC6" s="6" t="str">
        <f>IF('Artefatos com Tipos e Leis'!AH9&lt;&gt;"",CONCATENATE("(default,",'Artefatos com Tipos e Leis'!AH$1,",",'Artefatos com Tipos e Leis'!$BX9,",",'Artefatos com Tipos e Leis'!$A9,",",'Artefatos com Tipos e Leis'!$D9,"),"),"")</f>
        <v>(default,29,1,4,true),</v>
      </c>
      <c r="AD6" s="6" t="str">
        <f>IF('Artefatos com Tipos e Leis'!AI9&lt;&gt;"",CONCATENATE("(default,",'Artefatos com Tipos e Leis'!AI$1,",",'Artefatos com Tipos e Leis'!$BX9,",",'Artefatos com Tipos e Leis'!$A9,",",'Artefatos com Tipos e Leis'!$D9,"),"),"")</f>
        <v>(default,30,1,4,true),</v>
      </c>
      <c r="AE6" s="6" t="str">
        <f>IF('Artefatos com Tipos e Leis'!AJ9&lt;&gt;"",CONCATENATE("(default,",'Artefatos com Tipos e Leis'!AJ$1,",",'Artefatos com Tipos e Leis'!$BX9,",",'Artefatos com Tipos e Leis'!$A9,",",'Artefatos com Tipos e Leis'!$D9,"),"),"")</f>
        <v/>
      </c>
      <c r="AF6" s="6" t="str">
        <f>IF('Artefatos com Tipos e Leis'!AK9&lt;&gt;"",CONCATENATE("(default,",'Artefatos com Tipos e Leis'!AK$1,",",'Artefatos com Tipos e Leis'!$BX9,",",'Artefatos com Tipos e Leis'!$A9,",",'Artefatos com Tipos e Leis'!$D9,"),"),"")</f>
        <v/>
      </c>
      <c r="AG6" s="6" t="str">
        <f>IF('Artefatos com Tipos e Leis'!AL9&lt;&gt;"",CONCATENATE("(default,",'Artefatos com Tipos e Leis'!AL$1,",",'Artefatos com Tipos e Leis'!$BX9,",",'Artefatos com Tipos e Leis'!$A9,",",'Artefatos com Tipos e Leis'!$D9,"),"),"")</f>
        <v/>
      </c>
      <c r="AH6" s="6" t="str">
        <f>IF('Artefatos com Tipos e Leis'!AM9&lt;&gt;"",CONCATENATE("(default,",'Artefatos com Tipos e Leis'!AM$1,",",'Artefatos com Tipos e Leis'!$BX9,",",'Artefatos com Tipos e Leis'!$A9,",",'Artefatos com Tipos e Leis'!$D9,"),"),"")</f>
        <v/>
      </c>
      <c r="AI6" s="6" t="str">
        <f>IF('Artefatos com Tipos e Leis'!AN9&lt;&gt;"",CONCATENATE("(default,",'Artefatos com Tipos e Leis'!AN$1,",",'Artefatos com Tipos e Leis'!$BX9,",",'Artefatos com Tipos e Leis'!$A9,",",'Artefatos com Tipos e Leis'!$D9,"),"),"")</f>
        <v/>
      </c>
      <c r="AJ6" s="6" t="str">
        <f>IF('Artefatos com Tipos e Leis'!AO9&lt;&gt;"",CONCATENATE("(default,",'Artefatos com Tipos e Leis'!AO$1,",",'Artefatos com Tipos e Leis'!$BX9,",",'Artefatos com Tipos e Leis'!$A9,",",'Artefatos com Tipos e Leis'!$D9,"),"),"")</f>
        <v/>
      </c>
      <c r="AK6" s="6" t="str">
        <f>IF('Artefatos com Tipos e Leis'!AP9&lt;&gt;"",CONCATENATE("(default,",'Artefatos com Tipos e Leis'!AP$1,",",'Artefatos com Tipos e Leis'!$BX9,",",'Artefatos com Tipos e Leis'!$A9,",",'Artefatos com Tipos e Leis'!$D9,"),"),"")</f>
        <v/>
      </c>
      <c r="AL6" s="6" t="str">
        <f>IF('Artefatos com Tipos e Leis'!AQ9&lt;&gt;"",CONCATENATE("(default,",'Artefatos com Tipos e Leis'!AQ$1,",",'Artefatos com Tipos e Leis'!$BX9,",",'Artefatos com Tipos e Leis'!$A9,",",'Artefatos com Tipos e Leis'!$D9,"),"),"")</f>
        <v/>
      </c>
      <c r="AM6" s="6" t="str">
        <f>IF('Artefatos com Tipos e Leis'!AR9&lt;&gt;"",CONCATENATE("(default,",'Artefatos com Tipos e Leis'!AR$1,",",'Artefatos com Tipos e Leis'!$BX9,",",'Artefatos com Tipos e Leis'!$A9,",",'Artefatos com Tipos e Leis'!$D9,"),"),"")</f>
        <v/>
      </c>
      <c r="AN6" s="6" t="str">
        <f>IF('Artefatos com Tipos e Leis'!AS9&lt;&gt;"",CONCATENATE("(default,",'Artefatos com Tipos e Leis'!AS$1,",",'Artefatos com Tipos e Leis'!$BX9,",",'Artefatos com Tipos e Leis'!$A9,",",'Artefatos com Tipos e Leis'!$D9,"),"),"")</f>
        <v/>
      </c>
      <c r="AO6" s="6" t="str">
        <f>IF('Artefatos com Tipos e Leis'!AT9&lt;&gt;"",CONCATENATE("(default,",'Artefatos com Tipos e Leis'!AT$1,",",'Artefatos com Tipos e Leis'!$BX9,",",'Artefatos com Tipos e Leis'!$A9,",",'Artefatos com Tipos e Leis'!$D9,"),"),"")</f>
        <v/>
      </c>
      <c r="AP6" s="6" t="str">
        <f>IF('Artefatos com Tipos e Leis'!AU9&lt;&gt;"",CONCATENATE("(default,",'Artefatos com Tipos e Leis'!AU$1,",",'Artefatos com Tipos e Leis'!$BX9,",",'Artefatos com Tipos e Leis'!$A9,",",'Artefatos com Tipos e Leis'!$D9,"),"),"")</f>
        <v/>
      </c>
      <c r="AQ6" s="6" t="str">
        <f>IF('Artefatos com Tipos e Leis'!AV9&lt;&gt;"",CONCATENATE("(default,",'Artefatos com Tipos e Leis'!AV$1,",",'Artefatos com Tipos e Leis'!$BX9,",",'Artefatos com Tipos e Leis'!$A9,",",'Artefatos com Tipos e Leis'!$D9,"),"),"")</f>
        <v/>
      </c>
      <c r="AR6" s="6" t="str">
        <f>IF('Artefatos com Tipos e Leis'!AW9&lt;&gt;"",CONCATENATE("(default,",'Artefatos com Tipos e Leis'!AW$1,",",'Artefatos com Tipos e Leis'!$BX9,",",'Artefatos com Tipos e Leis'!$A9,",",'Artefatos com Tipos e Leis'!$D9,"),"),"")</f>
        <v/>
      </c>
      <c r="AS6" s="6" t="str">
        <f>IF('Artefatos com Tipos e Leis'!AX9&lt;&gt;"",CONCATENATE("(default,",'Artefatos com Tipos e Leis'!AX$1,",",'Artefatos com Tipos e Leis'!$BX9,",",'Artefatos com Tipos e Leis'!$A9,",",'Artefatos com Tipos e Leis'!$D9,"),"),"")</f>
        <v/>
      </c>
      <c r="AT6" s="6" t="str">
        <f>IF('Artefatos com Tipos e Leis'!AY9&lt;&gt;"",CONCATENATE("(default,",'Artefatos com Tipos e Leis'!AY$1,",",'Artefatos com Tipos e Leis'!$BX9,",",'Artefatos com Tipos e Leis'!$A9,",",'Artefatos com Tipos e Leis'!$D9,"),"),"")</f>
        <v/>
      </c>
      <c r="AU6" s="6" t="str">
        <f>IF('Artefatos com Tipos e Leis'!AZ9&lt;&gt;"",CONCATENATE("(default,",'Artefatos com Tipos e Leis'!AZ$1,",",'Artefatos com Tipos e Leis'!$BX9,",",'Artefatos com Tipos e Leis'!$A9,",",'Artefatos com Tipos e Leis'!$D9,"),"),"")</f>
        <v/>
      </c>
      <c r="AV6" s="6" t="str">
        <f>IF('Artefatos com Tipos e Leis'!BA9&lt;&gt;"",CONCATENATE("(default,",'Artefatos com Tipos e Leis'!BA$1,",",'Artefatos com Tipos e Leis'!$BX9,",",'Artefatos com Tipos e Leis'!$A9,",",'Artefatos com Tipos e Leis'!$D9,"),"),"")</f>
        <v/>
      </c>
      <c r="AW6" s="6" t="str">
        <f>IF('Artefatos com Tipos e Leis'!BB9&lt;&gt;"",CONCATENATE("(default,",'Artefatos com Tipos e Leis'!BB$1,",",'Artefatos com Tipos e Leis'!$BX9,",",'Artefatos com Tipos e Leis'!$A9,",",'Artefatos com Tipos e Leis'!$D9,"),"),"")</f>
        <v/>
      </c>
      <c r="AX6" s="6" t="str">
        <f>IF('Artefatos com Tipos e Leis'!BC9&lt;&gt;"",CONCATENATE("(default,",'Artefatos com Tipos e Leis'!BC$1,",",'Artefatos com Tipos e Leis'!$BX9,",",'Artefatos com Tipos e Leis'!$A9,",",'Artefatos com Tipos e Leis'!$D9,"),"),"")</f>
        <v/>
      </c>
      <c r="AY6" s="6" t="str">
        <f>IF('Artefatos com Tipos e Leis'!BD9&lt;&gt;"",CONCATENATE("(default,",'Artefatos com Tipos e Leis'!BD$1,",",'Artefatos com Tipos e Leis'!$BX9,",",'Artefatos com Tipos e Leis'!$A9,",",'Artefatos com Tipos e Leis'!$D9,"),"),"")</f>
        <v/>
      </c>
      <c r="AZ6" s="6" t="str">
        <f>IF('Artefatos com Tipos e Leis'!BE9&lt;&gt;"",CONCATENATE("(default,",'Artefatos com Tipos e Leis'!BE$1,",",'Artefatos com Tipos e Leis'!$BX9,",",'Artefatos com Tipos e Leis'!$A9,",",'Artefatos com Tipos e Leis'!$D9,"),"),"")</f>
        <v/>
      </c>
      <c r="BA6" s="6" t="str">
        <f>IF('Artefatos com Tipos e Leis'!BF9&lt;&gt;"",CONCATENATE("(default,",'Artefatos com Tipos e Leis'!BF$1,",",'Artefatos com Tipos e Leis'!$BX9,",",'Artefatos com Tipos e Leis'!$A9,",",'Artefatos com Tipos e Leis'!$D9,"),"),"")</f>
        <v/>
      </c>
      <c r="BB6" s="6" t="str">
        <f>IF('Artefatos com Tipos e Leis'!BG9&lt;&gt;"",CONCATENATE("(default,",'Artefatos com Tipos e Leis'!BG$1,",",'Artefatos com Tipos e Leis'!$BX9,",",'Artefatos com Tipos e Leis'!$A9,",",'Artefatos com Tipos e Leis'!$D9,"),"),"")</f>
        <v/>
      </c>
      <c r="BC6" s="6" t="str">
        <f>IF('Artefatos com Tipos e Leis'!BH9&lt;&gt;"",CONCATENATE("(default,",'Artefatos com Tipos e Leis'!BH$1,",",'Artefatos com Tipos e Leis'!$BX9,",",'Artefatos com Tipos e Leis'!$A9,",",'Artefatos com Tipos e Leis'!$D9,"),"),"")</f>
        <v/>
      </c>
      <c r="BD6" s="6" t="str">
        <f>IF('Artefatos com Tipos e Leis'!BI9&lt;&gt;"",CONCATENATE("(default,",'Artefatos com Tipos e Leis'!BI$1,",",'Artefatos com Tipos e Leis'!$BX9,",",'Artefatos com Tipos e Leis'!$A9,",",'Artefatos com Tipos e Leis'!$D9,"),"),"")</f>
        <v/>
      </c>
      <c r="BE6" s="6" t="str">
        <f>IF('Artefatos com Tipos e Leis'!BJ9&lt;&gt;"",CONCATENATE("(default,",'Artefatos com Tipos e Leis'!BJ$1,",",'Artefatos com Tipos e Leis'!$BX9,",",'Artefatos com Tipos e Leis'!$A9,",",'Artefatos com Tipos e Leis'!$D9,"),"),"")</f>
        <v/>
      </c>
      <c r="BF6" s="6" t="str">
        <f>IF('Artefatos com Tipos e Leis'!BK9&lt;&gt;"",CONCATENATE("(default,",'Artefatos com Tipos e Leis'!BK$1,",",'Artefatos com Tipos e Leis'!$BX9,",",'Artefatos com Tipos e Leis'!$A9,",",'Artefatos com Tipos e Leis'!$D9,"),"),"")</f>
        <v/>
      </c>
      <c r="BG6" s="6" t="str">
        <f>IF('Artefatos com Tipos e Leis'!BL9&lt;&gt;"",CONCATENATE("(default,",'Artefatos com Tipos e Leis'!BL$1,",",'Artefatos com Tipos e Leis'!$BX9,",",'Artefatos com Tipos e Leis'!$A9,",",'Artefatos com Tipos e Leis'!$D9,"),"),"")</f>
        <v/>
      </c>
      <c r="BH6" s="6" t="str">
        <f>IF('Artefatos com Tipos e Leis'!BM9&lt;&gt;"",CONCATENATE("(default,",'Artefatos com Tipos e Leis'!BM$1,",",'Artefatos com Tipos e Leis'!$BX9,",",'Artefatos com Tipos e Leis'!$A9,",",'Artefatos com Tipos e Leis'!$D9,"),"),"")</f>
        <v/>
      </c>
      <c r="BI6" s="6" t="str">
        <f>IF('Artefatos com Tipos e Leis'!BN9&lt;&gt;"",CONCATENATE("(default,",'Artefatos com Tipos e Leis'!BN$1,",",'Artefatos com Tipos e Leis'!$BX9,",",'Artefatos com Tipos e Leis'!$A9,",",'Artefatos com Tipos e Leis'!$D9,"),"),"")</f>
        <v/>
      </c>
      <c r="BJ6" s="6" t="str">
        <f>IF('Artefatos com Tipos e Leis'!BO9&lt;&gt;"",CONCATENATE("(default,",'Artefatos com Tipos e Leis'!BO$1,",",'Artefatos com Tipos e Leis'!$BX9,",",'Artefatos com Tipos e Leis'!$A9,",",'Artefatos com Tipos e Leis'!$D9,"),"),"")</f>
        <v/>
      </c>
      <c r="BK6" s="6" t="str">
        <f>IF('Artefatos com Tipos e Leis'!BP9&lt;&gt;"",CONCATENATE("(default,",'Artefatos com Tipos e Leis'!BP$1,",",'Artefatos com Tipos e Leis'!$BX9,",",'Artefatos com Tipos e Leis'!$A9,",",'Artefatos com Tipos e Leis'!$D9,"),"),"")</f>
        <v/>
      </c>
      <c r="BL6" s="6" t="str">
        <f>IF('Artefatos com Tipos e Leis'!BQ9&lt;&gt;"",CONCATENATE("(default,",'Artefatos com Tipos e Leis'!BQ$1,",",'Artefatos com Tipos e Leis'!$BX9,",",'Artefatos com Tipos e Leis'!$A9,",",'Artefatos com Tipos e Leis'!$D9,"),"),"")</f>
        <v/>
      </c>
      <c r="BM6" s="6" t="str">
        <f>IF('Artefatos com Tipos e Leis'!BR9&lt;&gt;"",CONCATENATE("(default,",'Artefatos com Tipos e Leis'!BR$1,",",'Artefatos com Tipos e Leis'!$BX9,",",'Artefatos com Tipos e Leis'!$A9,",",'Artefatos com Tipos e Leis'!$D9,"),"),"")</f>
        <v/>
      </c>
      <c r="BN6" s="6" t="str">
        <f>IF('Artefatos com Tipos e Leis'!BS9&lt;&gt;"",CONCATENATE("(default,",'Artefatos com Tipos e Leis'!BS$1,",",'Artefatos com Tipos e Leis'!$BX9,",",'Artefatos com Tipos e Leis'!$A9,",",'Artefatos com Tipos e Leis'!$D9,"),"),"")</f>
        <v/>
      </c>
      <c r="BO6" s="6" t="str">
        <f>IF('Artefatos com Tipos e Leis'!BT9&lt;&gt;"",CONCATENATE("(default,",'Artefatos com Tipos e Leis'!BT$1,",",'Artefatos com Tipos e Leis'!$BX9,",",'Artefatos com Tipos e Leis'!$A9,",",'Artefatos com Tipos e Leis'!$D9,"),"),"")</f>
        <v/>
      </c>
      <c r="BP6" s="6" t="str">
        <f>IF('Artefatos com Tipos e Leis'!BU9&lt;&gt;"",CONCATENATE("(default,",'Artefatos com Tipos e Leis'!BU$1,",",'Artefatos com Tipos e Leis'!$BX9,",",'Artefatos com Tipos e Leis'!$A9,",",'Artefatos com Tipos e Leis'!$D9,"),"),"")</f>
        <v/>
      </c>
      <c r="BQ6" s="6" t="str">
        <f>IF('Artefatos com Tipos e Leis'!BV9&lt;&gt;"",CONCATENATE("(default,",'Artefatos com Tipos e Leis'!BV$1,",",'Artefatos com Tipos e Leis'!$BX9,",",'Artefatos com Tipos e Leis'!$A9,",",'Artefatos com Tipos e Leis'!$D9,"),"),"")</f>
        <v/>
      </c>
      <c r="BR6" s="6" t="str">
        <f>IF('Artefatos com Tipos e Leis'!BW9&lt;&gt;"",CONCATENATE("(default,",'Artefatos com Tipos e Leis'!BW$1,",",'Artefatos com Tipos e Leis'!$BX9,",",'Artefatos com Tipos e Leis'!$A9,",",'Artefatos com Tipos e Leis'!$D9,"),"),"")</f>
        <v/>
      </c>
    </row>
    <row r="7" spans="1:70" x14ac:dyDescent="0.2">
      <c r="A7" s="6" t="str">
        <f>IF('Artefatos com Tipos e Leis'!F10&lt;&gt;"",CONCATENATE("(default,",'Artefatos com Tipos e Leis'!F$1,",",'Artefatos com Tipos e Leis'!$BX10,",",'Artefatos com Tipos e Leis'!$A10,",",'Artefatos com Tipos e Leis'!$D10,"),"),"")</f>
        <v>(default,1,1,5,true),</v>
      </c>
      <c r="B7" s="6" t="str">
        <f>IF('Artefatos com Tipos e Leis'!G10&lt;&gt;"",CONCATENATE("(default,",'Artefatos com Tipos e Leis'!G$1,",",'Artefatos com Tipos e Leis'!$BX10,",",'Artefatos com Tipos e Leis'!$A10,",",'Artefatos com Tipos e Leis'!$D10,"),"),"")</f>
        <v>(default,2,1,5,true),</v>
      </c>
      <c r="C7" s="6" t="str">
        <f>IF('Artefatos com Tipos e Leis'!H10&lt;&gt;"",CONCATENATE("(default,",'Artefatos com Tipos e Leis'!H$1,",",'Artefatos com Tipos e Leis'!$BX10,",",'Artefatos com Tipos e Leis'!$A10,",",'Artefatos com Tipos e Leis'!$D10,"),"),"")</f>
        <v/>
      </c>
      <c r="D7" s="6" t="str">
        <f>IF('Artefatos com Tipos e Leis'!I10&lt;&gt;"",CONCATENATE("(default,",'Artefatos com Tipos e Leis'!I$1,",",'Artefatos com Tipos e Leis'!$BX10,",",'Artefatos com Tipos e Leis'!$A10,",",'Artefatos com Tipos e Leis'!$D10,"),"),"")</f>
        <v/>
      </c>
      <c r="E7" s="6" t="str">
        <f>IF('Artefatos com Tipos e Leis'!J10&lt;&gt;"",CONCATENATE("(default,",'Artefatos com Tipos e Leis'!J$1,",",'Artefatos com Tipos e Leis'!$BX10,",",'Artefatos com Tipos e Leis'!$A10,",",'Artefatos com Tipos e Leis'!$D10,"),"),"")</f>
        <v/>
      </c>
      <c r="F7" s="6" t="str">
        <f>IF('Artefatos com Tipos e Leis'!K10&lt;&gt;"",CONCATENATE("(default,",'Artefatos com Tipos e Leis'!K$1,",",'Artefatos com Tipos e Leis'!$BX10,",",'Artefatos com Tipos e Leis'!$A10,",",'Artefatos com Tipos e Leis'!$D10,"),"),"")</f>
        <v/>
      </c>
      <c r="G7" s="6" t="str">
        <f>IF('Artefatos com Tipos e Leis'!L10&lt;&gt;"",CONCATENATE("(default,",'Artefatos com Tipos e Leis'!L$1,",",'Artefatos com Tipos e Leis'!$BX10,",",'Artefatos com Tipos e Leis'!$A10,",",'Artefatos com Tipos e Leis'!$D10,"),"),"")</f>
        <v/>
      </c>
      <c r="H7" s="6" t="str">
        <f>IF('Artefatos com Tipos e Leis'!M10&lt;&gt;"",CONCATENATE("(default,",'Artefatos com Tipos e Leis'!M$1,",",'Artefatos com Tipos e Leis'!$BX10,",",'Artefatos com Tipos e Leis'!$A10,",",'Artefatos com Tipos e Leis'!$D10,"),"),"")</f>
        <v/>
      </c>
      <c r="I7" s="6" t="str">
        <f>IF('Artefatos com Tipos e Leis'!N10&lt;&gt;"",CONCATENATE("(default,",'Artefatos com Tipos e Leis'!N$1,",",'Artefatos com Tipos e Leis'!$BX10,",",'Artefatos com Tipos e Leis'!$A10,",",'Artefatos com Tipos e Leis'!$D10,"),"),"")</f>
        <v/>
      </c>
      <c r="J7" s="6" t="str">
        <f>IF('Artefatos com Tipos e Leis'!O10&lt;&gt;"",CONCATENATE("(default,",'Artefatos com Tipos e Leis'!O$1,",",'Artefatos com Tipos e Leis'!$BX10,",",'Artefatos com Tipos e Leis'!$A10,",",'Artefatos com Tipos e Leis'!$D10,"),"),"")</f>
        <v/>
      </c>
      <c r="K7" s="6" t="str">
        <f>IF('Artefatos com Tipos e Leis'!P10&lt;&gt;"",CONCATENATE("(default,",'Artefatos com Tipos e Leis'!P$1,",",'Artefatos com Tipos e Leis'!$BX10,",",'Artefatos com Tipos e Leis'!$A10,",",'Artefatos com Tipos e Leis'!$D10,"),"),"")</f>
        <v/>
      </c>
      <c r="L7" s="6" t="str">
        <f>IF('Artefatos com Tipos e Leis'!Q10&lt;&gt;"",CONCATENATE("(default,",'Artefatos com Tipos e Leis'!Q$1,",",'Artefatos com Tipos e Leis'!$BX10,",",'Artefatos com Tipos e Leis'!$A10,",",'Artefatos com Tipos e Leis'!$D10,"),"),"")</f>
        <v/>
      </c>
      <c r="M7" s="6" t="str">
        <f>IF('Artefatos com Tipos e Leis'!R10&lt;&gt;"",CONCATENATE("(default,",'Artefatos com Tipos e Leis'!R$1,",",'Artefatos com Tipos e Leis'!$BX10,",",'Artefatos com Tipos e Leis'!$A10,",",'Artefatos com Tipos e Leis'!$D10,"),"),"")</f>
        <v/>
      </c>
      <c r="N7" s="6" t="str">
        <f>IF('Artefatos com Tipos e Leis'!S10&lt;&gt;"",CONCATENATE("(default,",'Artefatos com Tipos e Leis'!S$1,",",'Artefatos com Tipos e Leis'!$BX10,",",'Artefatos com Tipos e Leis'!$A10,",",'Artefatos com Tipos e Leis'!$D10,"),"),"")</f>
        <v/>
      </c>
      <c r="O7" s="6" t="str">
        <f>IF('Artefatos com Tipos e Leis'!T10&lt;&gt;"",CONCATENATE("(default,",'Artefatos com Tipos e Leis'!T$1,",",'Artefatos com Tipos e Leis'!$BX10,",",'Artefatos com Tipos e Leis'!$A10,",",'Artefatos com Tipos e Leis'!$D10,"),"),"")</f>
        <v/>
      </c>
      <c r="P7" s="6" t="str">
        <f>IF('Artefatos com Tipos e Leis'!U10&lt;&gt;"",CONCATENATE("(default,",'Artefatos com Tipos e Leis'!U$1,",",'Artefatos com Tipos e Leis'!$BX10,",",'Artefatos com Tipos e Leis'!$A10,",",'Artefatos com Tipos e Leis'!$D10,"),"),"")</f>
        <v/>
      </c>
      <c r="Q7" s="6" t="str">
        <f>IF('Artefatos com Tipos e Leis'!V10&lt;&gt;"",CONCATENATE("(default,",'Artefatos com Tipos e Leis'!V$1,",",'Artefatos com Tipos e Leis'!$BX10,",",'Artefatos com Tipos e Leis'!$A10,",",'Artefatos com Tipos e Leis'!$D10,"),"),"")</f>
        <v/>
      </c>
      <c r="R7" s="6" t="str">
        <f>IF('Artefatos com Tipos e Leis'!W10&lt;&gt;"",CONCATENATE("(default,",'Artefatos com Tipos e Leis'!W$1,",",'Artefatos com Tipos e Leis'!$BX10,",",'Artefatos com Tipos e Leis'!$A10,",",'Artefatos com Tipos e Leis'!$D10,"),"),"")</f>
        <v/>
      </c>
      <c r="S7" s="6" t="str">
        <f>IF('Artefatos com Tipos e Leis'!X10&lt;&gt;"",CONCATENATE("(default,",'Artefatos com Tipos e Leis'!X$1,",",'Artefatos com Tipos e Leis'!$BX10,",",'Artefatos com Tipos e Leis'!$A10,",",'Artefatos com Tipos e Leis'!$D10,"),"),"")</f>
        <v/>
      </c>
      <c r="T7" s="6" t="str">
        <f>IF('Artefatos com Tipos e Leis'!Y10&lt;&gt;"",CONCATENATE("(default,",'Artefatos com Tipos e Leis'!Y$1,",",'Artefatos com Tipos e Leis'!$BX10,",",'Artefatos com Tipos e Leis'!$A10,",",'Artefatos com Tipos e Leis'!$D10,"),"),"")</f>
        <v/>
      </c>
      <c r="U7" s="6" t="str">
        <f>IF('Artefatos com Tipos e Leis'!Z10&lt;&gt;"",CONCATENATE("(default,",'Artefatos com Tipos e Leis'!Z$1,",",'Artefatos com Tipos e Leis'!$BX10,",",'Artefatos com Tipos e Leis'!$A10,",",'Artefatos com Tipos e Leis'!$D10,"),"),"")</f>
        <v/>
      </c>
      <c r="V7" s="6" t="str">
        <f>IF('Artefatos com Tipos e Leis'!AA10&lt;&gt;"",CONCATENATE("(default,",'Artefatos com Tipos e Leis'!AA$1,",",'Artefatos com Tipos e Leis'!$BX10,",",'Artefatos com Tipos e Leis'!$A10,",",'Artefatos com Tipos e Leis'!$D10,"),"),"")</f>
        <v/>
      </c>
      <c r="W7" s="6" t="str">
        <f>IF('Artefatos com Tipos e Leis'!AB10&lt;&gt;"",CONCATENATE("(default,",'Artefatos com Tipos e Leis'!AB$1,",",'Artefatos com Tipos e Leis'!$BX10,",",'Artefatos com Tipos e Leis'!$A10,",",'Artefatos com Tipos e Leis'!$D10,"),"),"")</f>
        <v/>
      </c>
      <c r="X7" s="6" t="str">
        <f>IF('Artefatos com Tipos e Leis'!AC10&lt;&gt;"",CONCATENATE("(default,",'Artefatos com Tipos e Leis'!AC$1,",",'Artefatos com Tipos e Leis'!$BX10,",",'Artefatos com Tipos e Leis'!$A10,",",'Artefatos com Tipos e Leis'!$D10,"),"),"")</f>
        <v/>
      </c>
      <c r="Y7" s="6" t="str">
        <f>IF('Artefatos com Tipos e Leis'!AD10&lt;&gt;"",CONCATENATE("(default,",'Artefatos com Tipos e Leis'!AD$1,",",'Artefatos com Tipos e Leis'!$BX10,",",'Artefatos com Tipos e Leis'!$A10,",",'Artefatos com Tipos e Leis'!$D10,"),"),"")</f>
        <v/>
      </c>
      <c r="Z7" s="6" t="str">
        <f>IF('Artefatos com Tipos e Leis'!AE10&lt;&gt;"",CONCATENATE("(default,",'Artefatos com Tipos e Leis'!AE$1,",",'Artefatos com Tipos e Leis'!$BX10,",",'Artefatos com Tipos e Leis'!$A10,",",'Artefatos com Tipos e Leis'!$D10,"),"),"")</f>
        <v/>
      </c>
      <c r="AA7" s="6" t="str">
        <f>IF('Artefatos com Tipos e Leis'!AF10&lt;&gt;"",CONCATENATE("(default,",'Artefatos com Tipos e Leis'!AF$1,",",'Artefatos com Tipos e Leis'!$BX10,",",'Artefatos com Tipos e Leis'!$A10,",",'Artefatos com Tipos e Leis'!$D10,"),"),"")</f>
        <v/>
      </c>
      <c r="AB7" s="6" t="str">
        <f>IF('Artefatos com Tipos e Leis'!AG10&lt;&gt;"",CONCATENATE("(default,",'Artefatos com Tipos e Leis'!AG$1,",",'Artefatos com Tipos e Leis'!$BX10,",",'Artefatos com Tipos e Leis'!$A10,",",'Artefatos com Tipos e Leis'!$D10,"),"),"")</f>
        <v/>
      </c>
      <c r="AC7" s="6" t="str">
        <f>IF('Artefatos com Tipos e Leis'!AH10&lt;&gt;"",CONCATENATE("(default,",'Artefatos com Tipos e Leis'!AH$1,",",'Artefatos com Tipos e Leis'!$BX10,",",'Artefatos com Tipos e Leis'!$A10,",",'Artefatos com Tipos e Leis'!$D10,"),"),"")</f>
        <v>(default,29,1,5,true),</v>
      </c>
      <c r="AD7" s="6" t="str">
        <f>IF('Artefatos com Tipos e Leis'!AI10&lt;&gt;"",CONCATENATE("(default,",'Artefatos com Tipos e Leis'!AI$1,",",'Artefatos com Tipos e Leis'!$BX10,",",'Artefatos com Tipos e Leis'!$A10,",",'Artefatos com Tipos e Leis'!$D10,"),"),"")</f>
        <v>(default,30,1,5,true),</v>
      </c>
      <c r="AE7" s="6" t="str">
        <f>IF('Artefatos com Tipos e Leis'!AJ10&lt;&gt;"",CONCATENATE("(default,",'Artefatos com Tipos e Leis'!AJ$1,",",'Artefatos com Tipos e Leis'!$BX10,",",'Artefatos com Tipos e Leis'!$A10,",",'Artefatos com Tipos e Leis'!$D10,"),"),"")</f>
        <v/>
      </c>
      <c r="AF7" s="6" t="str">
        <f>IF('Artefatos com Tipos e Leis'!AK10&lt;&gt;"",CONCATENATE("(default,",'Artefatos com Tipos e Leis'!AK$1,",",'Artefatos com Tipos e Leis'!$BX10,",",'Artefatos com Tipos e Leis'!$A10,",",'Artefatos com Tipos e Leis'!$D10,"),"),"")</f>
        <v/>
      </c>
      <c r="AG7" s="6" t="str">
        <f>IF('Artefatos com Tipos e Leis'!AL10&lt;&gt;"",CONCATENATE("(default,",'Artefatos com Tipos e Leis'!AL$1,",",'Artefatos com Tipos e Leis'!$BX10,",",'Artefatos com Tipos e Leis'!$A10,",",'Artefatos com Tipos e Leis'!$D10,"),"),"")</f>
        <v/>
      </c>
      <c r="AH7" s="6" t="str">
        <f>IF('Artefatos com Tipos e Leis'!AM10&lt;&gt;"",CONCATENATE("(default,",'Artefatos com Tipos e Leis'!AM$1,",",'Artefatos com Tipos e Leis'!$BX10,",",'Artefatos com Tipos e Leis'!$A10,",",'Artefatos com Tipos e Leis'!$D10,"),"),"")</f>
        <v/>
      </c>
      <c r="AI7" s="6" t="str">
        <f>IF('Artefatos com Tipos e Leis'!AN10&lt;&gt;"",CONCATENATE("(default,",'Artefatos com Tipos e Leis'!AN$1,",",'Artefatos com Tipos e Leis'!$BX10,",",'Artefatos com Tipos e Leis'!$A10,",",'Artefatos com Tipos e Leis'!$D10,"),"),"")</f>
        <v/>
      </c>
      <c r="AJ7" s="6" t="str">
        <f>IF('Artefatos com Tipos e Leis'!AO10&lt;&gt;"",CONCATENATE("(default,",'Artefatos com Tipos e Leis'!AO$1,",",'Artefatos com Tipos e Leis'!$BX10,",",'Artefatos com Tipos e Leis'!$A10,",",'Artefatos com Tipos e Leis'!$D10,"),"),"")</f>
        <v/>
      </c>
      <c r="AK7" s="6" t="str">
        <f>IF('Artefatos com Tipos e Leis'!AP10&lt;&gt;"",CONCATENATE("(default,",'Artefatos com Tipos e Leis'!AP$1,",",'Artefatos com Tipos e Leis'!$BX10,",",'Artefatos com Tipos e Leis'!$A10,",",'Artefatos com Tipos e Leis'!$D10,"),"),"")</f>
        <v/>
      </c>
      <c r="AL7" s="6" t="str">
        <f>IF('Artefatos com Tipos e Leis'!AQ10&lt;&gt;"",CONCATENATE("(default,",'Artefatos com Tipos e Leis'!AQ$1,",",'Artefatos com Tipos e Leis'!$BX10,",",'Artefatos com Tipos e Leis'!$A10,",",'Artefatos com Tipos e Leis'!$D10,"),"),"")</f>
        <v/>
      </c>
      <c r="AM7" s="6" t="str">
        <f>IF('Artefatos com Tipos e Leis'!AR10&lt;&gt;"",CONCATENATE("(default,",'Artefatos com Tipos e Leis'!AR$1,",",'Artefatos com Tipos e Leis'!$BX10,",",'Artefatos com Tipos e Leis'!$A10,",",'Artefatos com Tipos e Leis'!$D10,"),"),"")</f>
        <v/>
      </c>
      <c r="AN7" s="6" t="str">
        <f>IF('Artefatos com Tipos e Leis'!AS10&lt;&gt;"",CONCATENATE("(default,",'Artefatos com Tipos e Leis'!AS$1,",",'Artefatos com Tipos e Leis'!$BX10,",",'Artefatos com Tipos e Leis'!$A10,",",'Artefatos com Tipos e Leis'!$D10,"),"),"")</f>
        <v/>
      </c>
      <c r="AO7" s="6" t="str">
        <f>IF('Artefatos com Tipos e Leis'!AT10&lt;&gt;"",CONCATENATE("(default,",'Artefatos com Tipos e Leis'!AT$1,",",'Artefatos com Tipos e Leis'!$BX10,",",'Artefatos com Tipos e Leis'!$A10,",",'Artefatos com Tipos e Leis'!$D10,"),"),"")</f>
        <v/>
      </c>
      <c r="AP7" s="6" t="str">
        <f>IF('Artefatos com Tipos e Leis'!AU10&lt;&gt;"",CONCATENATE("(default,",'Artefatos com Tipos e Leis'!AU$1,",",'Artefatos com Tipos e Leis'!$BX10,",",'Artefatos com Tipos e Leis'!$A10,",",'Artefatos com Tipos e Leis'!$D10,"),"),"")</f>
        <v/>
      </c>
      <c r="AQ7" s="6" t="str">
        <f>IF('Artefatos com Tipos e Leis'!AV10&lt;&gt;"",CONCATENATE("(default,",'Artefatos com Tipos e Leis'!AV$1,",",'Artefatos com Tipos e Leis'!$BX10,",",'Artefatos com Tipos e Leis'!$A10,",",'Artefatos com Tipos e Leis'!$D10,"),"),"")</f>
        <v/>
      </c>
      <c r="AR7" s="6" t="str">
        <f>IF('Artefatos com Tipos e Leis'!AW10&lt;&gt;"",CONCATENATE("(default,",'Artefatos com Tipos e Leis'!AW$1,",",'Artefatos com Tipos e Leis'!$BX10,",",'Artefatos com Tipos e Leis'!$A10,",",'Artefatos com Tipos e Leis'!$D10,"),"),"")</f>
        <v/>
      </c>
      <c r="AS7" s="6" t="str">
        <f>IF('Artefatos com Tipos e Leis'!AX10&lt;&gt;"",CONCATENATE("(default,",'Artefatos com Tipos e Leis'!AX$1,",",'Artefatos com Tipos e Leis'!$BX10,",",'Artefatos com Tipos e Leis'!$A10,",",'Artefatos com Tipos e Leis'!$D10,"),"),"")</f>
        <v/>
      </c>
      <c r="AT7" s="6" t="str">
        <f>IF('Artefatos com Tipos e Leis'!AY10&lt;&gt;"",CONCATENATE("(default,",'Artefatos com Tipos e Leis'!AY$1,",",'Artefatos com Tipos e Leis'!$BX10,",",'Artefatos com Tipos e Leis'!$A10,",",'Artefatos com Tipos e Leis'!$D10,"),"),"")</f>
        <v/>
      </c>
      <c r="AU7" s="6" t="str">
        <f>IF('Artefatos com Tipos e Leis'!AZ10&lt;&gt;"",CONCATENATE("(default,",'Artefatos com Tipos e Leis'!AZ$1,",",'Artefatos com Tipos e Leis'!$BX10,",",'Artefatos com Tipos e Leis'!$A10,",",'Artefatos com Tipos e Leis'!$D10,"),"),"")</f>
        <v/>
      </c>
      <c r="AV7" s="6" t="str">
        <f>IF('Artefatos com Tipos e Leis'!BA10&lt;&gt;"",CONCATENATE("(default,",'Artefatos com Tipos e Leis'!BA$1,",",'Artefatos com Tipos e Leis'!$BX10,",",'Artefatos com Tipos e Leis'!$A10,",",'Artefatos com Tipos e Leis'!$D10,"),"),"")</f>
        <v/>
      </c>
      <c r="AW7" s="6" t="str">
        <f>IF('Artefatos com Tipos e Leis'!BB10&lt;&gt;"",CONCATENATE("(default,",'Artefatos com Tipos e Leis'!BB$1,",",'Artefatos com Tipos e Leis'!$BX10,",",'Artefatos com Tipos e Leis'!$A10,",",'Artefatos com Tipos e Leis'!$D10,"),"),"")</f>
        <v/>
      </c>
      <c r="AX7" s="6" t="str">
        <f>IF('Artefatos com Tipos e Leis'!BC10&lt;&gt;"",CONCATENATE("(default,",'Artefatos com Tipos e Leis'!BC$1,",",'Artefatos com Tipos e Leis'!$BX10,",",'Artefatos com Tipos e Leis'!$A10,",",'Artefatos com Tipos e Leis'!$D10,"),"),"")</f>
        <v/>
      </c>
      <c r="AY7" s="6" t="str">
        <f>IF('Artefatos com Tipos e Leis'!BD10&lt;&gt;"",CONCATENATE("(default,",'Artefatos com Tipos e Leis'!BD$1,",",'Artefatos com Tipos e Leis'!$BX10,",",'Artefatos com Tipos e Leis'!$A10,",",'Artefatos com Tipos e Leis'!$D10,"),"),"")</f>
        <v/>
      </c>
      <c r="AZ7" s="6" t="str">
        <f>IF('Artefatos com Tipos e Leis'!BE10&lt;&gt;"",CONCATENATE("(default,",'Artefatos com Tipos e Leis'!BE$1,",",'Artefatos com Tipos e Leis'!$BX10,",",'Artefatos com Tipos e Leis'!$A10,",",'Artefatos com Tipos e Leis'!$D10,"),"),"")</f>
        <v/>
      </c>
      <c r="BA7" s="6" t="str">
        <f>IF('Artefatos com Tipos e Leis'!BF10&lt;&gt;"",CONCATENATE("(default,",'Artefatos com Tipos e Leis'!BF$1,",",'Artefatos com Tipos e Leis'!$BX10,",",'Artefatos com Tipos e Leis'!$A10,",",'Artefatos com Tipos e Leis'!$D10,"),"),"")</f>
        <v/>
      </c>
      <c r="BB7" s="6" t="str">
        <f>IF('Artefatos com Tipos e Leis'!BG10&lt;&gt;"",CONCATENATE("(default,",'Artefatos com Tipos e Leis'!BG$1,",",'Artefatos com Tipos e Leis'!$BX10,",",'Artefatos com Tipos e Leis'!$A10,",",'Artefatos com Tipos e Leis'!$D10,"),"),"")</f>
        <v/>
      </c>
      <c r="BC7" s="6" t="str">
        <f>IF('Artefatos com Tipos e Leis'!BH10&lt;&gt;"",CONCATENATE("(default,",'Artefatos com Tipos e Leis'!BH$1,",",'Artefatos com Tipos e Leis'!$BX10,",",'Artefatos com Tipos e Leis'!$A10,",",'Artefatos com Tipos e Leis'!$D10,"),"),"")</f>
        <v/>
      </c>
      <c r="BD7" s="6" t="str">
        <f>IF('Artefatos com Tipos e Leis'!BI10&lt;&gt;"",CONCATENATE("(default,",'Artefatos com Tipos e Leis'!BI$1,",",'Artefatos com Tipos e Leis'!$BX10,",",'Artefatos com Tipos e Leis'!$A10,",",'Artefatos com Tipos e Leis'!$D10,"),"),"")</f>
        <v/>
      </c>
      <c r="BE7" s="6" t="str">
        <f>IF('Artefatos com Tipos e Leis'!BJ10&lt;&gt;"",CONCATENATE("(default,",'Artefatos com Tipos e Leis'!BJ$1,",",'Artefatos com Tipos e Leis'!$BX10,",",'Artefatos com Tipos e Leis'!$A10,",",'Artefatos com Tipos e Leis'!$D10,"),"),"")</f>
        <v/>
      </c>
      <c r="BF7" s="6" t="str">
        <f>IF('Artefatos com Tipos e Leis'!BK10&lt;&gt;"",CONCATENATE("(default,",'Artefatos com Tipos e Leis'!BK$1,",",'Artefatos com Tipos e Leis'!$BX10,",",'Artefatos com Tipos e Leis'!$A10,",",'Artefatos com Tipos e Leis'!$D10,"),"),"")</f>
        <v/>
      </c>
      <c r="BG7" s="6" t="str">
        <f>IF('Artefatos com Tipos e Leis'!BL10&lt;&gt;"",CONCATENATE("(default,",'Artefatos com Tipos e Leis'!BL$1,",",'Artefatos com Tipos e Leis'!$BX10,",",'Artefatos com Tipos e Leis'!$A10,",",'Artefatos com Tipos e Leis'!$D10,"),"),"")</f>
        <v/>
      </c>
      <c r="BH7" s="6" t="str">
        <f>IF('Artefatos com Tipos e Leis'!BM10&lt;&gt;"",CONCATENATE("(default,",'Artefatos com Tipos e Leis'!BM$1,",",'Artefatos com Tipos e Leis'!$BX10,",",'Artefatos com Tipos e Leis'!$A10,",",'Artefatos com Tipos e Leis'!$D10,"),"),"")</f>
        <v/>
      </c>
      <c r="BI7" s="6" t="str">
        <f>IF('Artefatos com Tipos e Leis'!BN10&lt;&gt;"",CONCATENATE("(default,",'Artefatos com Tipos e Leis'!BN$1,",",'Artefatos com Tipos e Leis'!$BX10,",",'Artefatos com Tipos e Leis'!$A10,",",'Artefatos com Tipos e Leis'!$D10,"),"),"")</f>
        <v/>
      </c>
      <c r="BJ7" s="6" t="str">
        <f>IF('Artefatos com Tipos e Leis'!BO10&lt;&gt;"",CONCATENATE("(default,",'Artefatos com Tipos e Leis'!BO$1,",",'Artefatos com Tipos e Leis'!$BX10,",",'Artefatos com Tipos e Leis'!$A10,",",'Artefatos com Tipos e Leis'!$D10,"),"),"")</f>
        <v/>
      </c>
      <c r="BK7" s="6" t="str">
        <f>IF('Artefatos com Tipos e Leis'!BP10&lt;&gt;"",CONCATENATE("(default,",'Artefatos com Tipos e Leis'!BP$1,",",'Artefatos com Tipos e Leis'!$BX10,",",'Artefatos com Tipos e Leis'!$A10,",",'Artefatos com Tipos e Leis'!$D10,"),"),"")</f>
        <v/>
      </c>
      <c r="BL7" s="6" t="str">
        <f>IF('Artefatos com Tipos e Leis'!BQ10&lt;&gt;"",CONCATENATE("(default,",'Artefatos com Tipos e Leis'!BQ$1,",",'Artefatos com Tipos e Leis'!$BX10,",",'Artefatos com Tipos e Leis'!$A10,",",'Artefatos com Tipos e Leis'!$D10,"),"),"")</f>
        <v/>
      </c>
      <c r="BM7" s="6" t="str">
        <f>IF('Artefatos com Tipos e Leis'!BR10&lt;&gt;"",CONCATENATE("(default,",'Artefatos com Tipos e Leis'!BR$1,",",'Artefatos com Tipos e Leis'!$BX10,",",'Artefatos com Tipos e Leis'!$A10,",",'Artefatos com Tipos e Leis'!$D10,"),"),"")</f>
        <v/>
      </c>
      <c r="BN7" s="6" t="str">
        <f>IF('Artefatos com Tipos e Leis'!BS10&lt;&gt;"",CONCATENATE("(default,",'Artefatos com Tipos e Leis'!BS$1,",",'Artefatos com Tipos e Leis'!$BX10,",",'Artefatos com Tipos e Leis'!$A10,",",'Artefatos com Tipos e Leis'!$D10,"),"),"")</f>
        <v/>
      </c>
      <c r="BO7" s="6" t="str">
        <f>IF('Artefatos com Tipos e Leis'!BT10&lt;&gt;"",CONCATENATE("(default,",'Artefatos com Tipos e Leis'!BT$1,",",'Artefatos com Tipos e Leis'!$BX10,",",'Artefatos com Tipos e Leis'!$A10,",",'Artefatos com Tipos e Leis'!$D10,"),"),"")</f>
        <v/>
      </c>
      <c r="BP7" s="6" t="str">
        <f>IF('Artefatos com Tipos e Leis'!BU10&lt;&gt;"",CONCATENATE("(default,",'Artefatos com Tipos e Leis'!BU$1,",",'Artefatos com Tipos e Leis'!$BX10,",",'Artefatos com Tipos e Leis'!$A10,",",'Artefatos com Tipos e Leis'!$D10,"),"),"")</f>
        <v/>
      </c>
      <c r="BQ7" s="6" t="str">
        <f>IF('Artefatos com Tipos e Leis'!BV10&lt;&gt;"",CONCATENATE("(default,",'Artefatos com Tipos e Leis'!BV$1,",",'Artefatos com Tipos e Leis'!$BX10,",",'Artefatos com Tipos e Leis'!$A10,",",'Artefatos com Tipos e Leis'!$D10,"),"),"")</f>
        <v/>
      </c>
      <c r="BR7" s="6" t="str">
        <f>IF('Artefatos com Tipos e Leis'!BW10&lt;&gt;"",CONCATENATE("(default,",'Artefatos com Tipos e Leis'!BW$1,",",'Artefatos com Tipos e Leis'!$BX10,",",'Artefatos com Tipos e Leis'!$A10,",",'Artefatos com Tipos e Leis'!$D10,"),"),"")</f>
        <v/>
      </c>
    </row>
    <row r="8" spans="1:70" x14ac:dyDescent="0.2">
      <c r="A8" s="6" t="str">
        <f>IF('Artefatos com Tipos e Leis'!F11&lt;&gt;"",CONCATENATE("(default,",'Artefatos com Tipos e Leis'!F$1,",",'Artefatos com Tipos e Leis'!$BX11,",",'Artefatos com Tipos e Leis'!$A11,",",'Artefatos com Tipos e Leis'!$D11,"),"),"")</f>
        <v>(default,1,1,6,true),</v>
      </c>
      <c r="B8" s="6" t="str">
        <f>IF('Artefatos com Tipos e Leis'!G11&lt;&gt;"",CONCATENATE("(default,",'Artefatos com Tipos e Leis'!G$1,",",'Artefatos com Tipos e Leis'!$BX11,",",'Artefatos com Tipos e Leis'!$A11,",",'Artefatos com Tipos e Leis'!$D11,"),"),"")</f>
        <v>(default,2,1,6,true),</v>
      </c>
      <c r="C8" s="6" t="str">
        <f>IF('Artefatos com Tipos e Leis'!H11&lt;&gt;"",CONCATENATE("(default,",'Artefatos com Tipos e Leis'!H$1,",",'Artefatos com Tipos e Leis'!$BX11,",",'Artefatos com Tipos e Leis'!$A11,",",'Artefatos com Tipos e Leis'!$D11,"),"),"")</f>
        <v/>
      </c>
      <c r="D8" s="6" t="str">
        <f>IF('Artefatos com Tipos e Leis'!I11&lt;&gt;"",CONCATENATE("(default,",'Artefatos com Tipos e Leis'!I$1,",",'Artefatos com Tipos e Leis'!$BX11,",",'Artefatos com Tipos e Leis'!$A11,",",'Artefatos com Tipos e Leis'!$D11,"),"),"")</f>
        <v/>
      </c>
      <c r="E8" s="6" t="str">
        <f>IF('Artefatos com Tipos e Leis'!J11&lt;&gt;"",CONCATENATE("(default,",'Artefatos com Tipos e Leis'!J$1,",",'Artefatos com Tipos e Leis'!$BX11,",",'Artefatos com Tipos e Leis'!$A11,",",'Artefatos com Tipos e Leis'!$D11,"),"),"")</f>
        <v/>
      </c>
      <c r="F8" s="6" t="str">
        <f>IF('Artefatos com Tipos e Leis'!K11&lt;&gt;"",CONCATENATE("(default,",'Artefatos com Tipos e Leis'!K$1,",",'Artefatos com Tipos e Leis'!$BX11,",",'Artefatos com Tipos e Leis'!$A11,",",'Artefatos com Tipos e Leis'!$D11,"),"),"")</f>
        <v/>
      </c>
      <c r="G8" s="6" t="str">
        <f>IF('Artefatos com Tipos e Leis'!L11&lt;&gt;"",CONCATENATE("(default,",'Artefatos com Tipos e Leis'!L$1,",",'Artefatos com Tipos e Leis'!$BX11,",",'Artefatos com Tipos e Leis'!$A11,",",'Artefatos com Tipos e Leis'!$D11,"),"),"")</f>
        <v/>
      </c>
      <c r="H8" s="6" t="str">
        <f>IF('Artefatos com Tipos e Leis'!M11&lt;&gt;"",CONCATENATE("(default,",'Artefatos com Tipos e Leis'!M$1,",",'Artefatos com Tipos e Leis'!$BX11,",",'Artefatos com Tipos e Leis'!$A11,",",'Artefatos com Tipos e Leis'!$D11,"),"),"")</f>
        <v/>
      </c>
      <c r="I8" s="6" t="str">
        <f>IF('Artefatos com Tipos e Leis'!N11&lt;&gt;"",CONCATENATE("(default,",'Artefatos com Tipos e Leis'!N$1,",",'Artefatos com Tipos e Leis'!$BX11,",",'Artefatos com Tipos e Leis'!$A11,",",'Artefatos com Tipos e Leis'!$D11,"),"),"")</f>
        <v/>
      </c>
      <c r="J8" s="6" t="str">
        <f>IF('Artefatos com Tipos e Leis'!O11&lt;&gt;"",CONCATENATE("(default,",'Artefatos com Tipos e Leis'!O$1,",",'Artefatos com Tipos e Leis'!$BX11,",",'Artefatos com Tipos e Leis'!$A11,",",'Artefatos com Tipos e Leis'!$D11,"),"),"")</f>
        <v/>
      </c>
      <c r="K8" s="6" t="str">
        <f>IF('Artefatos com Tipos e Leis'!P11&lt;&gt;"",CONCATENATE("(default,",'Artefatos com Tipos e Leis'!P$1,",",'Artefatos com Tipos e Leis'!$BX11,",",'Artefatos com Tipos e Leis'!$A11,",",'Artefatos com Tipos e Leis'!$D11,"),"),"")</f>
        <v/>
      </c>
      <c r="L8" s="6" t="str">
        <f>IF('Artefatos com Tipos e Leis'!Q11&lt;&gt;"",CONCATENATE("(default,",'Artefatos com Tipos e Leis'!Q$1,",",'Artefatos com Tipos e Leis'!$BX11,",",'Artefatos com Tipos e Leis'!$A11,",",'Artefatos com Tipos e Leis'!$D11,"),"),"")</f>
        <v/>
      </c>
      <c r="M8" s="6" t="str">
        <f>IF('Artefatos com Tipos e Leis'!R11&lt;&gt;"",CONCATENATE("(default,",'Artefatos com Tipos e Leis'!R$1,",",'Artefatos com Tipos e Leis'!$BX11,",",'Artefatos com Tipos e Leis'!$A11,",",'Artefatos com Tipos e Leis'!$D11,"),"),"")</f>
        <v/>
      </c>
      <c r="N8" s="6" t="str">
        <f>IF('Artefatos com Tipos e Leis'!S11&lt;&gt;"",CONCATENATE("(default,",'Artefatos com Tipos e Leis'!S$1,",",'Artefatos com Tipos e Leis'!$BX11,",",'Artefatos com Tipos e Leis'!$A11,",",'Artefatos com Tipos e Leis'!$D11,"),"),"")</f>
        <v/>
      </c>
      <c r="O8" s="6" t="str">
        <f>IF('Artefatos com Tipos e Leis'!T11&lt;&gt;"",CONCATENATE("(default,",'Artefatos com Tipos e Leis'!T$1,",",'Artefatos com Tipos e Leis'!$BX11,",",'Artefatos com Tipos e Leis'!$A11,",",'Artefatos com Tipos e Leis'!$D11,"),"),"")</f>
        <v/>
      </c>
      <c r="P8" s="6" t="str">
        <f>IF('Artefatos com Tipos e Leis'!U11&lt;&gt;"",CONCATENATE("(default,",'Artefatos com Tipos e Leis'!U$1,",",'Artefatos com Tipos e Leis'!$BX11,",",'Artefatos com Tipos e Leis'!$A11,",",'Artefatos com Tipos e Leis'!$D11,"),"),"")</f>
        <v/>
      </c>
      <c r="Q8" s="6" t="str">
        <f>IF('Artefatos com Tipos e Leis'!V11&lt;&gt;"",CONCATENATE("(default,",'Artefatos com Tipos e Leis'!V$1,",",'Artefatos com Tipos e Leis'!$BX11,",",'Artefatos com Tipos e Leis'!$A11,",",'Artefatos com Tipos e Leis'!$D11,"),"),"")</f>
        <v/>
      </c>
      <c r="R8" s="6" t="str">
        <f>IF('Artefatos com Tipos e Leis'!W11&lt;&gt;"",CONCATENATE("(default,",'Artefatos com Tipos e Leis'!W$1,",",'Artefatos com Tipos e Leis'!$BX11,",",'Artefatos com Tipos e Leis'!$A11,",",'Artefatos com Tipos e Leis'!$D11,"),"),"")</f>
        <v/>
      </c>
      <c r="S8" s="6" t="str">
        <f>IF('Artefatos com Tipos e Leis'!X11&lt;&gt;"",CONCATENATE("(default,",'Artefatos com Tipos e Leis'!X$1,",",'Artefatos com Tipos e Leis'!$BX11,",",'Artefatos com Tipos e Leis'!$A11,",",'Artefatos com Tipos e Leis'!$D11,"),"),"")</f>
        <v/>
      </c>
      <c r="T8" s="6" t="str">
        <f>IF('Artefatos com Tipos e Leis'!Y11&lt;&gt;"",CONCATENATE("(default,",'Artefatos com Tipos e Leis'!Y$1,",",'Artefatos com Tipos e Leis'!$BX11,",",'Artefatos com Tipos e Leis'!$A11,",",'Artefatos com Tipos e Leis'!$D11,"),"),"")</f>
        <v/>
      </c>
      <c r="U8" s="6" t="str">
        <f>IF('Artefatos com Tipos e Leis'!Z11&lt;&gt;"",CONCATENATE("(default,",'Artefatos com Tipos e Leis'!Z$1,",",'Artefatos com Tipos e Leis'!$BX11,",",'Artefatos com Tipos e Leis'!$A11,",",'Artefatos com Tipos e Leis'!$D11,"),"),"")</f>
        <v/>
      </c>
      <c r="V8" s="6" t="str">
        <f>IF('Artefatos com Tipos e Leis'!AA11&lt;&gt;"",CONCATENATE("(default,",'Artefatos com Tipos e Leis'!AA$1,",",'Artefatos com Tipos e Leis'!$BX11,",",'Artefatos com Tipos e Leis'!$A11,",",'Artefatos com Tipos e Leis'!$D11,"),"),"")</f>
        <v/>
      </c>
      <c r="W8" s="6" t="str">
        <f>IF('Artefatos com Tipos e Leis'!AB11&lt;&gt;"",CONCATENATE("(default,",'Artefatos com Tipos e Leis'!AB$1,",",'Artefatos com Tipos e Leis'!$BX11,",",'Artefatos com Tipos e Leis'!$A11,",",'Artefatos com Tipos e Leis'!$D11,"),"),"")</f>
        <v/>
      </c>
      <c r="X8" s="6" t="str">
        <f>IF('Artefatos com Tipos e Leis'!AC11&lt;&gt;"",CONCATENATE("(default,",'Artefatos com Tipos e Leis'!AC$1,",",'Artefatos com Tipos e Leis'!$BX11,",",'Artefatos com Tipos e Leis'!$A11,",",'Artefatos com Tipos e Leis'!$D11,"),"),"")</f>
        <v/>
      </c>
      <c r="Y8" s="6" t="str">
        <f>IF('Artefatos com Tipos e Leis'!AD11&lt;&gt;"",CONCATENATE("(default,",'Artefatos com Tipos e Leis'!AD$1,",",'Artefatos com Tipos e Leis'!$BX11,",",'Artefatos com Tipos e Leis'!$A11,",",'Artefatos com Tipos e Leis'!$D11,"),"),"")</f>
        <v/>
      </c>
      <c r="Z8" s="6" t="str">
        <f>IF('Artefatos com Tipos e Leis'!AE11&lt;&gt;"",CONCATENATE("(default,",'Artefatos com Tipos e Leis'!AE$1,",",'Artefatos com Tipos e Leis'!$BX11,",",'Artefatos com Tipos e Leis'!$A11,",",'Artefatos com Tipos e Leis'!$D11,"),"),"")</f>
        <v/>
      </c>
      <c r="AA8" s="6" t="str">
        <f>IF('Artefatos com Tipos e Leis'!AF11&lt;&gt;"",CONCATENATE("(default,",'Artefatos com Tipos e Leis'!AF$1,",",'Artefatos com Tipos e Leis'!$BX11,",",'Artefatos com Tipos e Leis'!$A11,",",'Artefatos com Tipos e Leis'!$D11,"),"),"")</f>
        <v/>
      </c>
      <c r="AB8" s="6" t="str">
        <f>IF('Artefatos com Tipos e Leis'!AG11&lt;&gt;"",CONCATENATE("(default,",'Artefatos com Tipos e Leis'!AG$1,",",'Artefatos com Tipos e Leis'!$BX11,",",'Artefatos com Tipos e Leis'!$A11,",",'Artefatos com Tipos e Leis'!$D11,"),"),"")</f>
        <v/>
      </c>
      <c r="AC8" s="6" t="str">
        <f>IF('Artefatos com Tipos e Leis'!AH11&lt;&gt;"",CONCATENATE("(default,",'Artefatos com Tipos e Leis'!AH$1,",",'Artefatos com Tipos e Leis'!$BX11,",",'Artefatos com Tipos e Leis'!$A11,",",'Artefatos com Tipos e Leis'!$D11,"),"),"")</f>
        <v>(default,29,1,6,true),</v>
      </c>
      <c r="AD8" s="6" t="str">
        <f>IF('Artefatos com Tipos e Leis'!AI11&lt;&gt;"",CONCATENATE("(default,",'Artefatos com Tipos e Leis'!AI$1,",",'Artefatos com Tipos e Leis'!$BX11,",",'Artefatos com Tipos e Leis'!$A11,",",'Artefatos com Tipos e Leis'!$D11,"),"),"")</f>
        <v>(default,30,1,6,true),</v>
      </c>
      <c r="AE8" s="6" t="str">
        <f>IF('Artefatos com Tipos e Leis'!AJ11&lt;&gt;"",CONCATENATE("(default,",'Artefatos com Tipos e Leis'!AJ$1,",",'Artefatos com Tipos e Leis'!$BX11,",",'Artefatos com Tipos e Leis'!$A11,",",'Artefatos com Tipos e Leis'!$D11,"),"),"")</f>
        <v/>
      </c>
      <c r="AF8" s="6" t="str">
        <f>IF('Artefatos com Tipos e Leis'!AK11&lt;&gt;"",CONCATENATE("(default,",'Artefatos com Tipos e Leis'!AK$1,",",'Artefatos com Tipos e Leis'!$BX11,",",'Artefatos com Tipos e Leis'!$A11,",",'Artefatos com Tipos e Leis'!$D11,"),"),"")</f>
        <v/>
      </c>
      <c r="AG8" s="6" t="str">
        <f>IF('Artefatos com Tipos e Leis'!AL11&lt;&gt;"",CONCATENATE("(default,",'Artefatos com Tipos e Leis'!AL$1,",",'Artefatos com Tipos e Leis'!$BX11,",",'Artefatos com Tipos e Leis'!$A11,",",'Artefatos com Tipos e Leis'!$D11,"),"),"")</f>
        <v/>
      </c>
      <c r="AH8" s="6" t="str">
        <f>IF('Artefatos com Tipos e Leis'!AM11&lt;&gt;"",CONCATENATE("(default,",'Artefatos com Tipos e Leis'!AM$1,",",'Artefatos com Tipos e Leis'!$BX11,",",'Artefatos com Tipos e Leis'!$A11,",",'Artefatos com Tipos e Leis'!$D11,"),"),"")</f>
        <v/>
      </c>
      <c r="AI8" s="6" t="str">
        <f>IF('Artefatos com Tipos e Leis'!AN11&lt;&gt;"",CONCATENATE("(default,",'Artefatos com Tipos e Leis'!AN$1,",",'Artefatos com Tipos e Leis'!$BX11,",",'Artefatos com Tipos e Leis'!$A11,",",'Artefatos com Tipos e Leis'!$D11,"),"),"")</f>
        <v/>
      </c>
      <c r="AJ8" s="6" t="str">
        <f>IF('Artefatos com Tipos e Leis'!AO11&lt;&gt;"",CONCATENATE("(default,",'Artefatos com Tipos e Leis'!AO$1,",",'Artefatos com Tipos e Leis'!$BX11,",",'Artefatos com Tipos e Leis'!$A11,",",'Artefatos com Tipos e Leis'!$D11,"),"),"")</f>
        <v/>
      </c>
      <c r="AK8" s="6" t="str">
        <f>IF('Artefatos com Tipos e Leis'!AP11&lt;&gt;"",CONCATENATE("(default,",'Artefatos com Tipos e Leis'!AP$1,",",'Artefatos com Tipos e Leis'!$BX11,",",'Artefatos com Tipos e Leis'!$A11,",",'Artefatos com Tipos e Leis'!$D11,"),"),"")</f>
        <v/>
      </c>
      <c r="AL8" s="6" t="str">
        <f>IF('Artefatos com Tipos e Leis'!AQ11&lt;&gt;"",CONCATENATE("(default,",'Artefatos com Tipos e Leis'!AQ$1,",",'Artefatos com Tipos e Leis'!$BX11,",",'Artefatos com Tipos e Leis'!$A11,",",'Artefatos com Tipos e Leis'!$D11,"),"),"")</f>
        <v/>
      </c>
      <c r="AM8" s="6" t="str">
        <f>IF('Artefatos com Tipos e Leis'!AR11&lt;&gt;"",CONCATENATE("(default,",'Artefatos com Tipos e Leis'!AR$1,",",'Artefatos com Tipos e Leis'!$BX11,",",'Artefatos com Tipos e Leis'!$A11,",",'Artefatos com Tipos e Leis'!$D11,"),"),"")</f>
        <v/>
      </c>
      <c r="AN8" s="6" t="str">
        <f>IF('Artefatos com Tipos e Leis'!AS11&lt;&gt;"",CONCATENATE("(default,",'Artefatos com Tipos e Leis'!AS$1,",",'Artefatos com Tipos e Leis'!$BX11,",",'Artefatos com Tipos e Leis'!$A11,",",'Artefatos com Tipos e Leis'!$D11,"),"),"")</f>
        <v/>
      </c>
      <c r="AO8" s="6" t="str">
        <f>IF('Artefatos com Tipos e Leis'!AT11&lt;&gt;"",CONCATENATE("(default,",'Artefatos com Tipos e Leis'!AT$1,",",'Artefatos com Tipos e Leis'!$BX11,",",'Artefatos com Tipos e Leis'!$A11,",",'Artefatos com Tipos e Leis'!$D11,"),"),"")</f>
        <v/>
      </c>
      <c r="AP8" s="6" t="str">
        <f>IF('Artefatos com Tipos e Leis'!AU11&lt;&gt;"",CONCATENATE("(default,",'Artefatos com Tipos e Leis'!AU$1,",",'Artefatos com Tipos e Leis'!$BX11,",",'Artefatos com Tipos e Leis'!$A11,",",'Artefatos com Tipos e Leis'!$D11,"),"),"")</f>
        <v/>
      </c>
      <c r="AQ8" s="6" t="str">
        <f>IF('Artefatos com Tipos e Leis'!AV11&lt;&gt;"",CONCATENATE("(default,",'Artefatos com Tipos e Leis'!AV$1,",",'Artefatos com Tipos e Leis'!$BX11,",",'Artefatos com Tipos e Leis'!$A11,",",'Artefatos com Tipos e Leis'!$D11,"),"),"")</f>
        <v/>
      </c>
      <c r="AR8" s="6" t="str">
        <f>IF('Artefatos com Tipos e Leis'!AW11&lt;&gt;"",CONCATENATE("(default,",'Artefatos com Tipos e Leis'!AW$1,",",'Artefatos com Tipos e Leis'!$BX11,",",'Artefatos com Tipos e Leis'!$A11,",",'Artefatos com Tipos e Leis'!$D11,"),"),"")</f>
        <v/>
      </c>
      <c r="AS8" s="6" t="str">
        <f>IF('Artefatos com Tipos e Leis'!AX11&lt;&gt;"",CONCATENATE("(default,",'Artefatos com Tipos e Leis'!AX$1,",",'Artefatos com Tipos e Leis'!$BX11,",",'Artefatos com Tipos e Leis'!$A11,",",'Artefatos com Tipos e Leis'!$D11,"),"),"")</f>
        <v/>
      </c>
      <c r="AT8" s="6" t="str">
        <f>IF('Artefatos com Tipos e Leis'!AY11&lt;&gt;"",CONCATENATE("(default,",'Artefatos com Tipos e Leis'!AY$1,",",'Artefatos com Tipos e Leis'!$BX11,",",'Artefatos com Tipos e Leis'!$A11,",",'Artefatos com Tipos e Leis'!$D11,"),"),"")</f>
        <v/>
      </c>
      <c r="AU8" s="6" t="str">
        <f>IF('Artefatos com Tipos e Leis'!AZ11&lt;&gt;"",CONCATENATE("(default,",'Artefatos com Tipos e Leis'!AZ$1,",",'Artefatos com Tipos e Leis'!$BX11,",",'Artefatos com Tipos e Leis'!$A11,",",'Artefatos com Tipos e Leis'!$D11,"),"),"")</f>
        <v/>
      </c>
      <c r="AV8" s="6" t="str">
        <f>IF('Artefatos com Tipos e Leis'!BA11&lt;&gt;"",CONCATENATE("(default,",'Artefatos com Tipos e Leis'!BA$1,",",'Artefatos com Tipos e Leis'!$BX11,",",'Artefatos com Tipos e Leis'!$A11,",",'Artefatos com Tipos e Leis'!$D11,"),"),"")</f>
        <v/>
      </c>
      <c r="AW8" s="6" t="str">
        <f>IF('Artefatos com Tipos e Leis'!BB11&lt;&gt;"",CONCATENATE("(default,",'Artefatos com Tipos e Leis'!BB$1,",",'Artefatos com Tipos e Leis'!$BX11,",",'Artefatos com Tipos e Leis'!$A11,",",'Artefatos com Tipos e Leis'!$D11,"),"),"")</f>
        <v/>
      </c>
      <c r="AX8" s="6" t="str">
        <f>IF('Artefatos com Tipos e Leis'!BC11&lt;&gt;"",CONCATENATE("(default,",'Artefatos com Tipos e Leis'!BC$1,",",'Artefatos com Tipos e Leis'!$BX11,",",'Artefatos com Tipos e Leis'!$A11,",",'Artefatos com Tipos e Leis'!$D11,"),"),"")</f>
        <v/>
      </c>
      <c r="AY8" s="6" t="str">
        <f>IF('Artefatos com Tipos e Leis'!BD11&lt;&gt;"",CONCATENATE("(default,",'Artefatos com Tipos e Leis'!BD$1,",",'Artefatos com Tipos e Leis'!$BX11,",",'Artefatos com Tipos e Leis'!$A11,",",'Artefatos com Tipos e Leis'!$D11,"),"),"")</f>
        <v/>
      </c>
      <c r="AZ8" s="6" t="str">
        <f>IF('Artefatos com Tipos e Leis'!BE11&lt;&gt;"",CONCATENATE("(default,",'Artefatos com Tipos e Leis'!BE$1,",",'Artefatos com Tipos e Leis'!$BX11,",",'Artefatos com Tipos e Leis'!$A11,",",'Artefatos com Tipos e Leis'!$D11,"),"),"")</f>
        <v/>
      </c>
      <c r="BA8" s="6" t="str">
        <f>IF('Artefatos com Tipos e Leis'!BF11&lt;&gt;"",CONCATENATE("(default,",'Artefatos com Tipos e Leis'!BF$1,",",'Artefatos com Tipos e Leis'!$BX11,",",'Artefatos com Tipos e Leis'!$A11,",",'Artefatos com Tipos e Leis'!$D11,"),"),"")</f>
        <v/>
      </c>
      <c r="BB8" s="6" t="str">
        <f>IF('Artefatos com Tipos e Leis'!BG11&lt;&gt;"",CONCATENATE("(default,",'Artefatos com Tipos e Leis'!BG$1,",",'Artefatos com Tipos e Leis'!$BX11,",",'Artefatos com Tipos e Leis'!$A11,",",'Artefatos com Tipos e Leis'!$D11,"),"),"")</f>
        <v/>
      </c>
      <c r="BC8" s="6" t="str">
        <f>IF('Artefatos com Tipos e Leis'!BH11&lt;&gt;"",CONCATENATE("(default,",'Artefatos com Tipos e Leis'!BH$1,",",'Artefatos com Tipos e Leis'!$BX11,",",'Artefatos com Tipos e Leis'!$A11,",",'Artefatos com Tipos e Leis'!$D11,"),"),"")</f>
        <v/>
      </c>
      <c r="BD8" s="6" t="str">
        <f>IF('Artefatos com Tipos e Leis'!BI11&lt;&gt;"",CONCATENATE("(default,",'Artefatos com Tipos e Leis'!BI$1,",",'Artefatos com Tipos e Leis'!$BX11,",",'Artefatos com Tipos e Leis'!$A11,",",'Artefatos com Tipos e Leis'!$D11,"),"),"")</f>
        <v/>
      </c>
      <c r="BE8" s="6" t="str">
        <f>IF('Artefatos com Tipos e Leis'!BJ11&lt;&gt;"",CONCATENATE("(default,",'Artefatos com Tipos e Leis'!BJ$1,",",'Artefatos com Tipos e Leis'!$BX11,",",'Artefatos com Tipos e Leis'!$A11,",",'Artefatos com Tipos e Leis'!$D11,"),"),"")</f>
        <v/>
      </c>
      <c r="BF8" s="6" t="str">
        <f>IF('Artefatos com Tipos e Leis'!BK11&lt;&gt;"",CONCATENATE("(default,",'Artefatos com Tipos e Leis'!BK$1,",",'Artefatos com Tipos e Leis'!$BX11,",",'Artefatos com Tipos e Leis'!$A11,",",'Artefatos com Tipos e Leis'!$D11,"),"),"")</f>
        <v/>
      </c>
      <c r="BG8" s="6" t="str">
        <f>IF('Artefatos com Tipos e Leis'!BL11&lt;&gt;"",CONCATENATE("(default,",'Artefatos com Tipos e Leis'!BL$1,",",'Artefatos com Tipos e Leis'!$BX11,",",'Artefatos com Tipos e Leis'!$A11,",",'Artefatos com Tipos e Leis'!$D11,"),"),"")</f>
        <v/>
      </c>
      <c r="BH8" s="6" t="str">
        <f>IF('Artefatos com Tipos e Leis'!BM11&lt;&gt;"",CONCATENATE("(default,",'Artefatos com Tipos e Leis'!BM$1,",",'Artefatos com Tipos e Leis'!$BX11,",",'Artefatos com Tipos e Leis'!$A11,",",'Artefatos com Tipos e Leis'!$D11,"),"),"")</f>
        <v/>
      </c>
      <c r="BI8" s="6" t="str">
        <f>IF('Artefatos com Tipos e Leis'!BN11&lt;&gt;"",CONCATENATE("(default,",'Artefatos com Tipos e Leis'!BN$1,",",'Artefatos com Tipos e Leis'!$BX11,",",'Artefatos com Tipos e Leis'!$A11,",",'Artefatos com Tipos e Leis'!$D11,"),"),"")</f>
        <v/>
      </c>
      <c r="BJ8" s="6" t="str">
        <f>IF('Artefatos com Tipos e Leis'!BO11&lt;&gt;"",CONCATENATE("(default,",'Artefatos com Tipos e Leis'!BO$1,",",'Artefatos com Tipos e Leis'!$BX11,",",'Artefatos com Tipos e Leis'!$A11,",",'Artefatos com Tipos e Leis'!$D11,"),"),"")</f>
        <v/>
      </c>
      <c r="BK8" s="6" t="str">
        <f>IF('Artefatos com Tipos e Leis'!BP11&lt;&gt;"",CONCATENATE("(default,",'Artefatos com Tipos e Leis'!BP$1,",",'Artefatos com Tipos e Leis'!$BX11,",",'Artefatos com Tipos e Leis'!$A11,",",'Artefatos com Tipos e Leis'!$D11,"),"),"")</f>
        <v/>
      </c>
      <c r="BL8" s="6" t="str">
        <f>IF('Artefatos com Tipos e Leis'!BQ11&lt;&gt;"",CONCATENATE("(default,",'Artefatos com Tipos e Leis'!BQ$1,",",'Artefatos com Tipos e Leis'!$BX11,",",'Artefatos com Tipos e Leis'!$A11,",",'Artefatos com Tipos e Leis'!$D11,"),"),"")</f>
        <v/>
      </c>
      <c r="BM8" s="6" t="str">
        <f>IF('Artefatos com Tipos e Leis'!BR11&lt;&gt;"",CONCATENATE("(default,",'Artefatos com Tipos e Leis'!BR$1,",",'Artefatos com Tipos e Leis'!$BX11,",",'Artefatos com Tipos e Leis'!$A11,",",'Artefatos com Tipos e Leis'!$D11,"),"),"")</f>
        <v/>
      </c>
      <c r="BN8" s="6" t="str">
        <f>IF('Artefatos com Tipos e Leis'!BS11&lt;&gt;"",CONCATENATE("(default,",'Artefatos com Tipos e Leis'!BS$1,",",'Artefatos com Tipos e Leis'!$BX11,",",'Artefatos com Tipos e Leis'!$A11,",",'Artefatos com Tipos e Leis'!$D11,"),"),"")</f>
        <v/>
      </c>
      <c r="BO8" s="6" t="str">
        <f>IF('Artefatos com Tipos e Leis'!BT11&lt;&gt;"",CONCATENATE("(default,",'Artefatos com Tipos e Leis'!BT$1,",",'Artefatos com Tipos e Leis'!$BX11,",",'Artefatos com Tipos e Leis'!$A11,",",'Artefatos com Tipos e Leis'!$D11,"),"),"")</f>
        <v/>
      </c>
      <c r="BP8" s="6" t="str">
        <f>IF('Artefatos com Tipos e Leis'!BU11&lt;&gt;"",CONCATENATE("(default,",'Artefatos com Tipos e Leis'!BU$1,",",'Artefatos com Tipos e Leis'!$BX11,",",'Artefatos com Tipos e Leis'!$A11,",",'Artefatos com Tipos e Leis'!$D11,"),"),"")</f>
        <v/>
      </c>
      <c r="BQ8" s="6" t="str">
        <f>IF('Artefatos com Tipos e Leis'!BV11&lt;&gt;"",CONCATENATE("(default,",'Artefatos com Tipos e Leis'!BV$1,",",'Artefatos com Tipos e Leis'!$BX11,",",'Artefatos com Tipos e Leis'!$A11,",",'Artefatos com Tipos e Leis'!$D11,"),"),"")</f>
        <v/>
      </c>
      <c r="BR8" s="6" t="str">
        <f>IF('Artefatos com Tipos e Leis'!BW11&lt;&gt;"",CONCATENATE("(default,",'Artefatos com Tipos e Leis'!BW$1,",",'Artefatos com Tipos e Leis'!$BX11,",",'Artefatos com Tipos e Leis'!$A11,",",'Artefatos com Tipos e Leis'!$D11,"),"),"")</f>
        <v/>
      </c>
    </row>
    <row r="9" spans="1:70" x14ac:dyDescent="0.2">
      <c r="A9" s="6" t="str">
        <f>IF('Artefatos com Tipos e Leis'!F12&lt;&gt;"",CONCATENATE("(default,",'Artefatos com Tipos e Leis'!F$1,",",'Artefatos com Tipos e Leis'!$BX12,",",'Artefatos com Tipos e Leis'!$A12,",",'Artefatos com Tipos e Leis'!$D12,"),"),"")</f>
        <v>(default,1,1,7,true),</v>
      </c>
      <c r="B9" s="6" t="str">
        <f>IF('Artefatos com Tipos e Leis'!G12&lt;&gt;"",CONCATENATE("(default,",'Artefatos com Tipos e Leis'!G$1,",",'Artefatos com Tipos e Leis'!$BX12,",",'Artefatos com Tipos e Leis'!$A12,",",'Artefatos com Tipos e Leis'!$D12,"),"),"")</f>
        <v>(default,2,1,7,true),</v>
      </c>
      <c r="C9" s="6" t="str">
        <f>IF('Artefatos com Tipos e Leis'!H12&lt;&gt;"",CONCATENATE("(default,",'Artefatos com Tipos e Leis'!H$1,",",'Artefatos com Tipos e Leis'!$BX12,",",'Artefatos com Tipos e Leis'!$A12,",",'Artefatos com Tipos e Leis'!$D12,"),"),"")</f>
        <v/>
      </c>
      <c r="D9" s="6" t="str">
        <f>IF('Artefatos com Tipos e Leis'!I12&lt;&gt;"",CONCATENATE("(default,",'Artefatos com Tipos e Leis'!I$1,",",'Artefatos com Tipos e Leis'!$BX12,",",'Artefatos com Tipos e Leis'!$A12,",",'Artefatos com Tipos e Leis'!$D12,"),"),"")</f>
        <v/>
      </c>
      <c r="E9" s="6" t="str">
        <f>IF('Artefatos com Tipos e Leis'!J12&lt;&gt;"",CONCATENATE("(default,",'Artefatos com Tipos e Leis'!J$1,",",'Artefatos com Tipos e Leis'!$BX12,",",'Artefatos com Tipos e Leis'!$A12,",",'Artefatos com Tipos e Leis'!$D12,"),"),"")</f>
        <v/>
      </c>
      <c r="F9" s="6" t="str">
        <f>IF('Artefatos com Tipos e Leis'!K12&lt;&gt;"",CONCATENATE("(default,",'Artefatos com Tipos e Leis'!K$1,",",'Artefatos com Tipos e Leis'!$BX12,",",'Artefatos com Tipos e Leis'!$A12,",",'Artefatos com Tipos e Leis'!$D12,"),"),"")</f>
        <v/>
      </c>
      <c r="G9" s="6" t="str">
        <f>IF('Artefatos com Tipos e Leis'!L12&lt;&gt;"",CONCATENATE("(default,",'Artefatos com Tipos e Leis'!L$1,",",'Artefatos com Tipos e Leis'!$BX12,",",'Artefatos com Tipos e Leis'!$A12,",",'Artefatos com Tipos e Leis'!$D12,"),"),"")</f>
        <v/>
      </c>
      <c r="H9" s="6" t="str">
        <f>IF('Artefatos com Tipos e Leis'!M12&lt;&gt;"",CONCATENATE("(default,",'Artefatos com Tipos e Leis'!M$1,",",'Artefatos com Tipos e Leis'!$BX12,",",'Artefatos com Tipos e Leis'!$A12,",",'Artefatos com Tipos e Leis'!$D12,"),"),"")</f>
        <v/>
      </c>
      <c r="I9" s="6" t="str">
        <f>IF('Artefatos com Tipos e Leis'!N12&lt;&gt;"",CONCATENATE("(default,",'Artefatos com Tipos e Leis'!N$1,",",'Artefatos com Tipos e Leis'!$BX12,",",'Artefatos com Tipos e Leis'!$A12,",",'Artefatos com Tipos e Leis'!$D12,"),"),"")</f>
        <v/>
      </c>
      <c r="J9" s="6" t="str">
        <f>IF('Artefatos com Tipos e Leis'!O12&lt;&gt;"",CONCATENATE("(default,",'Artefatos com Tipos e Leis'!O$1,",",'Artefatos com Tipos e Leis'!$BX12,",",'Artefatos com Tipos e Leis'!$A12,",",'Artefatos com Tipos e Leis'!$D12,"),"),"")</f>
        <v/>
      </c>
      <c r="K9" s="6" t="str">
        <f>IF('Artefatos com Tipos e Leis'!P12&lt;&gt;"",CONCATENATE("(default,",'Artefatos com Tipos e Leis'!P$1,",",'Artefatos com Tipos e Leis'!$BX12,",",'Artefatos com Tipos e Leis'!$A12,",",'Artefatos com Tipos e Leis'!$D12,"),"),"")</f>
        <v/>
      </c>
      <c r="L9" s="6" t="str">
        <f>IF('Artefatos com Tipos e Leis'!Q12&lt;&gt;"",CONCATENATE("(default,",'Artefatos com Tipos e Leis'!Q$1,",",'Artefatos com Tipos e Leis'!$BX12,",",'Artefatos com Tipos e Leis'!$A12,",",'Artefatos com Tipos e Leis'!$D12,"),"),"")</f>
        <v/>
      </c>
      <c r="M9" s="6" t="str">
        <f>IF('Artefatos com Tipos e Leis'!R12&lt;&gt;"",CONCATENATE("(default,",'Artefatos com Tipos e Leis'!R$1,",",'Artefatos com Tipos e Leis'!$BX12,",",'Artefatos com Tipos e Leis'!$A12,",",'Artefatos com Tipos e Leis'!$D12,"),"),"")</f>
        <v/>
      </c>
      <c r="N9" s="6" t="str">
        <f>IF('Artefatos com Tipos e Leis'!S12&lt;&gt;"",CONCATENATE("(default,",'Artefatos com Tipos e Leis'!S$1,",",'Artefatos com Tipos e Leis'!$BX12,",",'Artefatos com Tipos e Leis'!$A12,",",'Artefatos com Tipos e Leis'!$D12,"),"),"")</f>
        <v/>
      </c>
      <c r="O9" s="6" t="str">
        <f>IF('Artefatos com Tipos e Leis'!T12&lt;&gt;"",CONCATENATE("(default,",'Artefatos com Tipos e Leis'!T$1,",",'Artefatos com Tipos e Leis'!$BX12,",",'Artefatos com Tipos e Leis'!$A12,",",'Artefatos com Tipos e Leis'!$D12,"),"),"")</f>
        <v/>
      </c>
      <c r="P9" s="6" t="str">
        <f>IF('Artefatos com Tipos e Leis'!U12&lt;&gt;"",CONCATENATE("(default,",'Artefatos com Tipos e Leis'!U$1,",",'Artefatos com Tipos e Leis'!$BX12,",",'Artefatos com Tipos e Leis'!$A12,",",'Artefatos com Tipos e Leis'!$D12,"),"),"")</f>
        <v/>
      </c>
      <c r="Q9" s="6" t="str">
        <f>IF('Artefatos com Tipos e Leis'!V12&lt;&gt;"",CONCATENATE("(default,",'Artefatos com Tipos e Leis'!V$1,",",'Artefatos com Tipos e Leis'!$BX12,",",'Artefatos com Tipos e Leis'!$A12,",",'Artefatos com Tipos e Leis'!$D12,"),"),"")</f>
        <v/>
      </c>
      <c r="R9" s="6" t="str">
        <f>IF('Artefatos com Tipos e Leis'!W12&lt;&gt;"",CONCATENATE("(default,",'Artefatos com Tipos e Leis'!W$1,",",'Artefatos com Tipos e Leis'!$BX12,",",'Artefatos com Tipos e Leis'!$A12,",",'Artefatos com Tipos e Leis'!$D12,"),"),"")</f>
        <v/>
      </c>
      <c r="S9" s="6" t="str">
        <f>IF('Artefatos com Tipos e Leis'!X12&lt;&gt;"",CONCATENATE("(default,",'Artefatos com Tipos e Leis'!X$1,",",'Artefatos com Tipos e Leis'!$BX12,",",'Artefatos com Tipos e Leis'!$A12,",",'Artefatos com Tipos e Leis'!$D12,"),"),"")</f>
        <v/>
      </c>
      <c r="T9" s="6" t="str">
        <f>IF('Artefatos com Tipos e Leis'!Y12&lt;&gt;"",CONCATENATE("(default,",'Artefatos com Tipos e Leis'!Y$1,",",'Artefatos com Tipos e Leis'!$BX12,",",'Artefatos com Tipos e Leis'!$A12,",",'Artefatos com Tipos e Leis'!$D12,"),"),"")</f>
        <v/>
      </c>
      <c r="U9" s="6" t="str">
        <f>IF('Artefatos com Tipos e Leis'!Z12&lt;&gt;"",CONCATENATE("(default,",'Artefatos com Tipos e Leis'!Z$1,",",'Artefatos com Tipos e Leis'!$BX12,",",'Artefatos com Tipos e Leis'!$A12,",",'Artefatos com Tipos e Leis'!$D12,"),"),"")</f>
        <v/>
      </c>
      <c r="V9" s="6" t="str">
        <f>IF('Artefatos com Tipos e Leis'!AA12&lt;&gt;"",CONCATENATE("(default,",'Artefatos com Tipos e Leis'!AA$1,",",'Artefatos com Tipos e Leis'!$BX12,",",'Artefatos com Tipos e Leis'!$A12,",",'Artefatos com Tipos e Leis'!$D12,"),"),"")</f>
        <v/>
      </c>
      <c r="W9" s="6" t="str">
        <f>IF('Artefatos com Tipos e Leis'!AB12&lt;&gt;"",CONCATENATE("(default,",'Artefatos com Tipos e Leis'!AB$1,",",'Artefatos com Tipos e Leis'!$BX12,",",'Artefatos com Tipos e Leis'!$A12,",",'Artefatos com Tipos e Leis'!$D12,"),"),"")</f>
        <v/>
      </c>
      <c r="X9" s="6" t="str">
        <f>IF('Artefatos com Tipos e Leis'!AC12&lt;&gt;"",CONCATENATE("(default,",'Artefatos com Tipos e Leis'!AC$1,",",'Artefatos com Tipos e Leis'!$BX12,",",'Artefatos com Tipos e Leis'!$A12,",",'Artefatos com Tipos e Leis'!$D12,"),"),"")</f>
        <v/>
      </c>
      <c r="Y9" s="6" t="str">
        <f>IF('Artefatos com Tipos e Leis'!AD12&lt;&gt;"",CONCATENATE("(default,",'Artefatos com Tipos e Leis'!AD$1,",",'Artefatos com Tipos e Leis'!$BX12,",",'Artefatos com Tipos e Leis'!$A12,",",'Artefatos com Tipos e Leis'!$D12,"),"),"")</f>
        <v/>
      </c>
      <c r="Z9" s="6" t="str">
        <f>IF('Artefatos com Tipos e Leis'!AE12&lt;&gt;"",CONCATENATE("(default,",'Artefatos com Tipos e Leis'!AE$1,",",'Artefatos com Tipos e Leis'!$BX12,",",'Artefatos com Tipos e Leis'!$A12,",",'Artefatos com Tipos e Leis'!$D12,"),"),"")</f>
        <v/>
      </c>
      <c r="AA9" s="6" t="str">
        <f>IF('Artefatos com Tipos e Leis'!AF12&lt;&gt;"",CONCATENATE("(default,",'Artefatos com Tipos e Leis'!AF$1,",",'Artefatos com Tipos e Leis'!$BX12,",",'Artefatos com Tipos e Leis'!$A12,",",'Artefatos com Tipos e Leis'!$D12,"),"),"")</f>
        <v/>
      </c>
      <c r="AB9" s="6" t="str">
        <f>IF('Artefatos com Tipos e Leis'!AG12&lt;&gt;"",CONCATENATE("(default,",'Artefatos com Tipos e Leis'!AG$1,",",'Artefatos com Tipos e Leis'!$BX12,",",'Artefatos com Tipos e Leis'!$A12,",",'Artefatos com Tipos e Leis'!$D12,"),"),"")</f>
        <v/>
      </c>
      <c r="AC9" s="6" t="str">
        <f>IF('Artefatos com Tipos e Leis'!AH12&lt;&gt;"",CONCATENATE("(default,",'Artefatos com Tipos e Leis'!AH$1,",",'Artefatos com Tipos e Leis'!$BX12,",",'Artefatos com Tipos e Leis'!$A12,",",'Artefatos com Tipos e Leis'!$D12,"),"),"")</f>
        <v>(default,29,1,7,true),</v>
      </c>
      <c r="AD9" s="6" t="str">
        <f>IF('Artefatos com Tipos e Leis'!AI12&lt;&gt;"",CONCATENATE("(default,",'Artefatos com Tipos e Leis'!AI$1,",",'Artefatos com Tipos e Leis'!$BX12,",",'Artefatos com Tipos e Leis'!$A12,",",'Artefatos com Tipos e Leis'!$D12,"),"),"")</f>
        <v>(default,30,1,7,true),</v>
      </c>
      <c r="AE9" s="6" t="str">
        <f>IF('Artefatos com Tipos e Leis'!AJ12&lt;&gt;"",CONCATENATE("(default,",'Artefatos com Tipos e Leis'!AJ$1,",",'Artefatos com Tipos e Leis'!$BX12,",",'Artefatos com Tipos e Leis'!$A12,",",'Artefatos com Tipos e Leis'!$D12,"),"),"")</f>
        <v/>
      </c>
      <c r="AF9" s="6" t="str">
        <f>IF('Artefatos com Tipos e Leis'!AK12&lt;&gt;"",CONCATENATE("(default,",'Artefatos com Tipos e Leis'!AK$1,",",'Artefatos com Tipos e Leis'!$BX12,",",'Artefatos com Tipos e Leis'!$A12,",",'Artefatos com Tipos e Leis'!$D12,"),"),"")</f>
        <v/>
      </c>
      <c r="AG9" s="6" t="str">
        <f>IF('Artefatos com Tipos e Leis'!AL12&lt;&gt;"",CONCATENATE("(default,",'Artefatos com Tipos e Leis'!AL$1,",",'Artefatos com Tipos e Leis'!$BX12,",",'Artefatos com Tipos e Leis'!$A12,",",'Artefatos com Tipos e Leis'!$D12,"),"),"")</f>
        <v/>
      </c>
      <c r="AH9" s="6" t="str">
        <f>IF('Artefatos com Tipos e Leis'!AM12&lt;&gt;"",CONCATENATE("(default,",'Artefatos com Tipos e Leis'!AM$1,",",'Artefatos com Tipos e Leis'!$BX12,",",'Artefatos com Tipos e Leis'!$A12,",",'Artefatos com Tipos e Leis'!$D12,"),"),"")</f>
        <v/>
      </c>
      <c r="AI9" s="6" t="str">
        <f>IF('Artefatos com Tipos e Leis'!AN12&lt;&gt;"",CONCATENATE("(default,",'Artefatos com Tipos e Leis'!AN$1,",",'Artefatos com Tipos e Leis'!$BX12,",",'Artefatos com Tipos e Leis'!$A12,",",'Artefatos com Tipos e Leis'!$D12,"),"),"")</f>
        <v/>
      </c>
      <c r="AJ9" s="6" t="str">
        <f>IF('Artefatos com Tipos e Leis'!AO12&lt;&gt;"",CONCATENATE("(default,",'Artefatos com Tipos e Leis'!AO$1,",",'Artefatos com Tipos e Leis'!$BX12,",",'Artefatos com Tipos e Leis'!$A12,",",'Artefatos com Tipos e Leis'!$D12,"),"),"")</f>
        <v/>
      </c>
      <c r="AK9" s="6" t="str">
        <f>IF('Artefatos com Tipos e Leis'!AP12&lt;&gt;"",CONCATENATE("(default,",'Artefatos com Tipos e Leis'!AP$1,",",'Artefatos com Tipos e Leis'!$BX12,",",'Artefatos com Tipos e Leis'!$A12,",",'Artefatos com Tipos e Leis'!$D12,"),"),"")</f>
        <v/>
      </c>
      <c r="AL9" s="6" t="str">
        <f>IF('Artefatos com Tipos e Leis'!AQ12&lt;&gt;"",CONCATENATE("(default,",'Artefatos com Tipos e Leis'!AQ$1,",",'Artefatos com Tipos e Leis'!$BX12,",",'Artefatos com Tipos e Leis'!$A12,",",'Artefatos com Tipos e Leis'!$D12,"),"),"")</f>
        <v/>
      </c>
      <c r="AM9" s="6" t="str">
        <f>IF('Artefatos com Tipos e Leis'!AR12&lt;&gt;"",CONCATENATE("(default,",'Artefatos com Tipos e Leis'!AR$1,",",'Artefatos com Tipos e Leis'!$BX12,",",'Artefatos com Tipos e Leis'!$A12,",",'Artefatos com Tipos e Leis'!$D12,"),"),"")</f>
        <v/>
      </c>
      <c r="AN9" s="6" t="str">
        <f>IF('Artefatos com Tipos e Leis'!AS12&lt;&gt;"",CONCATENATE("(default,",'Artefatos com Tipos e Leis'!AS$1,",",'Artefatos com Tipos e Leis'!$BX12,",",'Artefatos com Tipos e Leis'!$A12,",",'Artefatos com Tipos e Leis'!$D12,"),"),"")</f>
        <v/>
      </c>
      <c r="AO9" s="6" t="str">
        <f>IF('Artefatos com Tipos e Leis'!AT12&lt;&gt;"",CONCATENATE("(default,",'Artefatos com Tipos e Leis'!AT$1,",",'Artefatos com Tipos e Leis'!$BX12,",",'Artefatos com Tipos e Leis'!$A12,",",'Artefatos com Tipos e Leis'!$D12,"),"),"")</f>
        <v/>
      </c>
      <c r="AP9" s="6" t="str">
        <f>IF('Artefatos com Tipos e Leis'!AU12&lt;&gt;"",CONCATENATE("(default,",'Artefatos com Tipos e Leis'!AU$1,",",'Artefatos com Tipos e Leis'!$BX12,",",'Artefatos com Tipos e Leis'!$A12,",",'Artefatos com Tipos e Leis'!$D12,"),"),"")</f>
        <v/>
      </c>
      <c r="AQ9" s="6" t="str">
        <f>IF('Artefatos com Tipos e Leis'!AV12&lt;&gt;"",CONCATENATE("(default,",'Artefatos com Tipos e Leis'!AV$1,",",'Artefatos com Tipos e Leis'!$BX12,",",'Artefatos com Tipos e Leis'!$A12,",",'Artefatos com Tipos e Leis'!$D12,"),"),"")</f>
        <v/>
      </c>
      <c r="AR9" s="6" t="str">
        <f>IF('Artefatos com Tipos e Leis'!AW12&lt;&gt;"",CONCATENATE("(default,",'Artefatos com Tipos e Leis'!AW$1,",",'Artefatos com Tipos e Leis'!$BX12,",",'Artefatos com Tipos e Leis'!$A12,",",'Artefatos com Tipos e Leis'!$D12,"),"),"")</f>
        <v/>
      </c>
      <c r="AS9" s="6" t="str">
        <f>IF('Artefatos com Tipos e Leis'!AX12&lt;&gt;"",CONCATENATE("(default,",'Artefatos com Tipos e Leis'!AX$1,",",'Artefatos com Tipos e Leis'!$BX12,",",'Artefatos com Tipos e Leis'!$A12,",",'Artefatos com Tipos e Leis'!$D12,"),"),"")</f>
        <v/>
      </c>
      <c r="AT9" s="6" t="str">
        <f>IF('Artefatos com Tipos e Leis'!AY12&lt;&gt;"",CONCATENATE("(default,",'Artefatos com Tipos e Leis'!AY$1,",",'Artefatos com Tipos e Leis'!$BX12,",",'Artefatos com Tipos e Leis'!$A12,",",'Artefatos com Tipos e Leis'!$D12,"),"),"")</f>
        <v/>
      </c>
      <c r="AU9" s="6" t="str">
        <f>IF('Artefatos com Tipos e Leis'!AZ12&lt;&gt;"",CONCATENATE("(default,",'Artefatos com Tipos e Leis'!AZ$1,",",'Artefatos com Tipos e Leis'!$BX12,",",'Artefatos com Tipos e Leis'!$A12,",",'Artefatos com Tipos e Leis'!$D12,"),"),"")</f>
        <v/>
      </c>
      <c r="AV9" s="6" t="str">
        <f>IF('Artefatos com Tipos e Leis'!BA12&lt;&gt;"",CONCATENATE("(default,",'Artefatos com Tipos e Leis'!BA$1,",",'Artefatos com Tipos e Leis'!$BX12,",",'Artefatos com Tipos e Leis'!$A12,",",'Artefatos com Tipos e Leis'!$D12,"),"),"")</f>
        <v/>
      </c>
      <c r="AW9" s="6" t="str">
        <f>IF('Artefatos com Tipos e Leis'!BB12&lt;&gt;"",CONCATENATE("(default,",'Artefatos com Tipos e Leis'!BB$1,",",'Artefatos com Tipos e Leis'!$BX12,",",'Artefatos com Tipos e Leis'!$A12,",",'Artefatos com Tipos e Leis'!$D12,"),"),"")</f>
        <v/>
      </c>
      <c r="AX9" s="6" t="str">
        <f>IF('Artefatos com Tipos e Leis'!BC12&lt;&gt;"",CONCATENATE("(default,",'Artefatos com Tipos e Leis'!BC$1,",",'Artefatos com Tipos e Leis'!$BX12,",",'Artefatos com Tipos e Leis'!$A12,",",'Artefatos com Tipos e Leis'!$D12,"),"),"")</f>
        <v/>
      </c>
      <c r="AY9" s="6" t="str">
        <f>IF('Artefatos com Tipos e Leis'!BD12&lt;&gt;"",CONCATENATE("(default,",'Artefatos com Tipos e Leis'!BD$1,",",'Artefatos com Tipos e Leis'!$BX12,",",'Artefatos com Tipos e Leis'!$A12,",",'Artefatos com Tipos e Leis'!$D12,"),"),"")</f>
        <v/>
      </c>
      <c r="AZ9" s="6" t="str">
        <f>IF('Artefatos com Tipos e Leis'!BE12&lt;&gt;"",CONCATENATE("(default,",'Artefatos com Tipos e Leis'!BE$1,",",'Artefatos com Tipos e Leis'!$BX12,",",'Artefatos com Tipos e Leis'!$A12,",",'Artefatos com Tipos e Leis'!$D12,"),"),"")</f>
        <v/>
      </c>
      <c r="BA9" s="6" t="str">
        <f>IF('Artefatos com Tipos e Leis'!BF12&lt;&gt;"",CONCATENATE("(default,",'Artefatos com Tipos e Leis'!BF$1,",",'Artefatos com Tipos e Leis'!$BX12,",",'Artefatos com Tipos e Leis'!$A12,",",'Artefatos com Tipos e Leis'!$D12,"),"),"")</f>
        <v/>
      </c>
      <c r="BB9" s="6" t="str">
        <f>IF('Artefatos com Tipos e Leis'!BG12&lt;&gt;"",CONCATENATE("(default,",'Artefatos com Tipos e Leis'!BG$1,",",'Artefatos com Tipos e Leis'!$BX12,",",'Artefatos com Tipos e Leis'!$A12,",",'Artefatos com Tipos e Leis'!$D12,"),"),"")</f>
        <v/>
      </c>
      <c r="BC9" s="6" t="str">
        <f>IF('Artefatos com Tipos e Leis'!BH12&lt;&gt;"",CONCATENATE("(default,",'Artefatos com Tipos e Leis'!BH$1,",",'Artefatos com Tipos e Leis'!$BX12,",",'Artefatos com Tipos e Leis'!$A12,",",'Artefatos com Tipos e Leis'!$D12,"),"),"")</f>
        <v/>
      </c>
      <c r="BD9" s="6" t="str">
        <f>IF('Artefatos com Tipos e Leis'!BI12&lt;&gt;"",CONCATENATE("(default,",'Artefatos com Tipos e Leis'!BI$1,",",'Artefatos com Tipos e Leis'!$BX12,",",'Artefatos com Tipos e Leis'!$A12,",",'Artefatos com Tipos e Leis'!$D12,"),"),"")</f>
        <v/>
      </c>
      <c r="BE9" s="6" t="str">
        <f>IF('Artefatos com Tipos e Leis'!BJ12&lt;&gt;"",CONCATENATE("(default,",'Artefatos com Tipos e Leis'!BJ$1,",",'Artefatos com Tipos e Leis'!$BX12,",",'Artefatos com Tipos e Leis'!$A12,",",'Artefatos com Tipos e Leis'!$D12,"),"),"")</f>
        <v/>
      </c>
      <c r="BF9" s="6" t="str">
        <f>IF('Artefatos com Tipos e Leis'!BK12&lt;&gt;"",CONCATENATE("(default,",'Artefatos com Tipos e Leis'!BK$1,",",'Artefatos com Tipos e Leis'!$BX12,",",'Artefatos com Tipos e Leis'!$A12,",",'Artefatos com Tipos e Leis'!$D12,"),"),"")</f>
        <v/>
      </c>
      <c r="BG9" s="6" t="str">
        <f>IF('Artefatos com Tipos e Leis'!BL12&lt;&gt;"",CONCATENATE("(default,",'Artefatos com Tipos e Leis'!BL$1,",",'Artefatos com Tipos e Leis'!$BX12,",",'Artefatos com Tipos e Leis'!$A12,",",'Artefatos com Tipos e Leis'!$D12,"),"),"")</f>
        <v/>
      </c>
      <c r="BH9" s="6" t="str">
        <f>IF('Artefatos com Tipos e Leis'!BM12&lt;&gt;"",CONCATENATE("(default,",'Artefatos com Tipos e Leis'!BM$1,",",'Artefatos com Tipos e Leis'!$BX12,",",'Artefatos com Tipos e Leis'!$A12,",",'Artefatos com Tipos e Leis'!$D12,"),"),"")</f>
        <v/>
      </c>
      <c r="BI9" s="6" t="str">
        <f>IF('Artefatos com Tipos e Leis'!BN12&lt;&gt;"",CONCATENATE("(default,",'Artefatos com Tipos e Leis'!BN$1,",",'Artefatos com Tipos e Leis'!$BX12,",",'Artefatos com Tipos e Leis'!$A12,",",'Artefatos com Tipos e Leis'!$D12,"),"),"")</f>
        <v/>
      </c>
      <c r="BJ9" s="6" t="str">
        <f>IF('Artefatos com Tipos e Leis'!BO12&lt;&gt;"",CONCATENATE("(default,",'Artefatos com Tipos e Leis'!BO$1,",",'Artefatos com Tipos e Leis'!$BX12,",",'Artefatos com Tipos e Leis'!$A12,",",'Artefatos com Tipos e Leis'!$D12,"),"),"")</f>
        <v/>
      </c>
      <c r="BK9" s="6" t="str">
        <f>IF('Artefatos com Tipos e Leis'!BP12&lt;&gt;"",CONCATENATE("(default,",'Artefatos com Tipos e Leis'!BP$1,",",'Artefatos com Tipos e Leis'!$BX12,",",'Artefatos com Tipos e Leis'!$A12,",",'Artefatos com Tipos e Leis'!$D12,"),"),"")</f>
        <v/>
      </c>
      <c r="BL9" s="6" t="str">
        <f>IF('Artefatos com Tipos e Leis'!BQ12&lt;&gt;"",CONCATENATE("(default,",'Artefatos com Tipos e Leis'!BQ$1,",",'Artefatos com Tipos e Leis'!$BX12,",",'Artefatos com Tipos e Leis'!$A12,",",'Artefatos com Tipos e Leis'!$D12,"),"),"")</f>
        <v/>
      </c>
      <c r="BM9" s="6" t="str">
        <f>IF('Artefatos com Tipos e Leis'!BR12&lt;&gt;"",CONCATENATE("(default,",'Artefatos com Tipos e Leis'!BR$1,",",'Artefatos com Tipos e Leis'!$BX12,",",'Artefatos com Tipos e Leis'!$A12,",",'Artefatos com Tipos e Leis'!$D12,"),"),"")</f>
        <v/>
      </c>
      <c r="BN9" s="6" t="str">
        <f>IF('Artefatos com Tipos e Leis'!BS12&lt;&gt;"",CONCATENATE("(default,",'Artefatos com Tipos e Leis'!BS$1,",",'Artefatos com Tipos e Leis'!$BX12,",",'Artefatos com Tipos e Leis'!$A12,",",'Artefatos com Tipos e Leis'!$D12,"),"),"")</f>
        <v/>
      </c>
      <c r="BO9" s="6" t="str">
        <f>IF('Artefatos com Tipos e Leis'!BT12&lt;&gt;"",CONCATENATE("(default,",'Artefatos com Tipos e Leis'!BT$1,",",'Artefatos com Tipos e Leis'!$BX12,",",'Artefatos com Tipos e Leis'!$A12,",",'Artefatos com Tipos e Leis'!$D12,"),"),"")</f>
        <v/>
      </c>
      <c r="BP9" s="6" t="str">
        <f>IF('Artefatos com Tipos e Leis'!BU12&lt;&gt;"",CONCATENATE("(default,",'Artefatos com Tipos e Leis'!BU$1,",",'Artefatos com Tipos e Leis'!$BX12,",",'Artefatos com Tipos e Leis'!$A12,",",'Artefatos com Tipos e Leis'!$D12,"),"),"")</f>
        <v/>
      </c>
      <c r="BQ9" s="6" t="str">
        <f>IF('Artefatos com Tipos e Leis'!BV12&lt;&gt;"",CONCATENATE("(default,",'Artefatos com Tipos e Leis'!BV$1,",",'Artefatos com Tipos e Leis'!$BX12,",",'Artefatos com Tipos e Leis'!$A12,",",'Artefatos com Tipos e Leis'!$D12,"),"),"")</f>
        <v/>
      </c>
      <c r="BR9" s="6" t="str">
        <f>IF('Artefatos com Tipos e Leis'!BW12&lt;&gt;"",CONCATENATE("(default,",'Artefatos com Tipos e Leis'!BW$1,",",'Artefatos com Tipos e Leis'!$BX12,",",'Artefatos com Tipos e Leis'!$A12,",",'Artefatos com Tipos e Leis'!$D12,"),"),"")</f>
        <v/>
      </c>
    </row>
    <row r="10" spans="1:70" x14ac:dyDescent="0.2">
      <c r="A10" s="6" t="str">
        <f>IF('Artefatos com Tipos e Leis'!F13&lt;&gt;"",CONCATENATE("(default,",'Artefatos com Tipos e Leis'!F$1,",",'Artefatos com Tipos e Leis'!$BX13,",",'Artefatos com Tipos e Leis'!$A13,",",'Artefatos com Tipos e Leis'!$D13,"),"),"")</f>
        <v>(default,1,1,8,true),</v>
      </c>
      <c r="B10" s="6" t="str">
        <f>IF('Artefatos com Tipos e Leis'!G13&lt;&gt;"",CONCATENATE("(default,",'Artefatos com Tipos e Leis'!G$1,",",'Artefatos com Tipos e Leis'!$BX13,",",'Artefatos com Tipos e Leis'!$A13,",",'Artefatos com Tipos e Leis'!$D13,"),"),"")</f>
        <v>(default,2,1,8,true),</v>
      </c>
      <c r="C10" s="6" t="str">
        <f>IF('Artefatos com Tipos e Leis'!H13&lt;&gt;"",CONCATENATE("(default,",'Artefatos com Tipos e Leis'!H$1,",",'Artefatos com Tipos e Leis'!$BX13,",",'Artefatos com Tipos e Leis'!$A13,",",'Artefatos com Tipos e Leis'!$D13,"),"),"")</f>
        <v/>
      </c>
      <c r="D10" s="6" t="str">
        <f>IF('Artefatos com Tipos e Leis'!I13&lt;&gt;"",CONCATENATE("(default,",'Artefatos com Tipos e Leis'!I$1,",",'Artefatos com Tipos e Leis'!$BX13,",",'Artefatos com Tipos e Leis'!$A13,",",'Artefatos com Tipos e Leis'!$D13,"),"),"")</f>
        <v/>
      </c>
      <c r="E10" s="6" t="str">
        <f>IF('Artefatos com Tipos e Leis'!J13&lt;&gt;"",CONCATENATE("(default,",'Artefatos com Tipos e Leis'!J$1,",",'Artefatos com Tipos e Leis'!$BX13,",",'Artefatos com Tipos e Leis'!$A13,",",'Artefatos com Tipos e Leis'!$D13,"),"),"")</f>
        <v/>
      </c>
      <c r="F10" s="6" t="str">
        <f>IF('Artefatos com Tipos e Leis'!K13&lt;&gt;"",CONCATENATE("(default,",'Artefatos com Tipos e Leis'!K$1,",",'Artefatos com Tipos e Leis'!$BX13,",",'Artefatos com Tipos e Leis'!$A13,",",'Artefatos com Tipos e Leis'!$D13,"),"),"")</f>
        <v/>
      </c>
      <c r="G10" s="6" t="str">
        <f>IF('Artefatos com Tipos e Leis'!L13&lt;&gt;"",CONCATENATE("(default,",'Artefatos com Tipos e Leis'!L$1,",",'Artefatos com Tipos e Leis'!$BX13,",",'Artefatos com Tipos e Leis'!$A13,",",'Artefatos com Tipos e Leis'!$D13,"),"),"")</f>
        <v/>
      </c>
      <c r="H10" s="6" t="str">
        <f>IF('Artefatos com Tipos e Leis'!M13&lt;&gt;"",CONCATENATE("(default,",'Artefatos com Tipos e Leis'!M$1,",",'Artefatos com Tipos e Leis'!$BX13,",",'Artefatos com Tipos e Leis'!$A13,",",'Artefatos com Tipos e Leis'!$D13,"),"),"")</f>
        <v/>
      </c>
      <c r="I10" s="6" t="str">
        <f>IF('Artefatos com Tipos e Leis'!N13&lt;&gt;"",CONCATENATE("(default,",'Artefatos com Tipos e Leis'!N$1,",",'Artefatos com Tipos e Leis'!$BX13,",",'Artefatos com Tipos e Leis'!$A13,",",'Artefatos com Tipos e Leis'!$D13,"),"),"")</f>
        <v/>
      </c>
      <c r="J10" s="6" t="str">
        <f>IF('Artefatos com Tipos e Leis'!O13&lt;&gt;"",CONCATENATE("(default,",'Artefatos com Tipos e Leis'!O$1,",",'Artefatos com Tipos e Leis'!$BX13,",",'Artefatos com Tipos e Leis'!$A13,",",'Artefatos com Tipos e Leis'!$D13,"),"),"")</f>
        <v/>
      </c>
      <c r="K10" s="6" t="str">
        <f>IF('Artefatos com Tipos e Leis'!P13&lt;&gt;"",CONCATENATE("(default,",'Artefatos com Tipos e Leis'!P$1,",",'Artefatos com Tipos e Leis'!$BX13,",",'Artefatos com Tipos e Leis'!$A13,",",'Artefatos com Tipos e Leis'!$D13,"),"),"")</f>
        <v/>
      </c>
      <c r="L10" s="6" t="str">
        <f>IF('Artefatos com Tipos e Leis'!Q13&lt;&gt;"",CONCATENATE("(default,",'Artefatos com Tipos e Leis'!Q$1,",",'Artefatos com Tipos e Leis'!$BX13,",",'Artefatos com Tipos e Leis'!$A13,",",'Artefatos com Tipos e Leis'!$D13,"),"),"")</f>
        <v>(default,12,1,8,true),</v>
      </c>
      <c r="M10" s="6" t="str">
        <f>IF('Artefatos com Tipos e Leis'!R13&lt;&gt;"",CONCATENATE("(default,",'Artefatos com Tipos e Leis'!R$1,",",'Artefatos com Tipos e Leis'!$BX13,",",'Artefatos com Tipos e Leis'!$A13,",",'Artefatos com Tipos e Leis'!$D13,"),"),"")</f>
        <v>(default,13,1,8,true),</v>
      </c>
      <c r="N10" s="6" t="str">
        <f>IF('Artefatos com Tipos e Leis'!S13&lt;&gt;"",CONCATENATE("(default,",'Artefatos com Tipos e Leis'!S$1,",",'Artefatos com Tipos e Leis'!$BX13,",",'Artefatos com Tipos e Leis'!$A13,",",'Artefatos com Tipos e Leis'!$D13,"),"),"")</f>
        <v/>
      </c>
      <c r="O10" s="6" t="str">
        <f>IF('Artefatos com Tipos e Leis'!T13&lt;&gt;"",CONCATENATE("(default,",'Artefatos com Tipos e Leis'!T$1,",",'Artefatos com Tipos e Leis'!$BX13,",",'Artefatos com Tipos e Leis'!$A13,",",'Artefatos com Tipos e Leis'!$D13,"),"),"")</f>
        <v/>
      </c>
      <c r="P10" s="6" t="str">
        <f>IF('Artefatos com Tipos e Leis'!U13&lt;&gt;"",CONCATENATE("(default,",'Artefatos com Tipos e Leis'!U$1,",",'Artefatos com Tipos e Leis'!$BX13,",",'Artefatos com Tipos e Leis'!$A13,",",'Artefatos com Tipos e Leis'!$D13,"),"),"")</f>
        <v/>
      </c>
      <c r="Q10" s="6" t="str">
        <f>IF('Artefatos com Tipos e Leis'!V13&lt;&gt;"",CONCATENATE("(default,",'Artefatos com Tipos e Leis'!V$1,",",'Artefatos com Tipos e Leis'!$BX13,",",'Artefatos com Tipos e Leis'!$A13,",",'Artefatos com Tipos e Leis'!$D13,"),"),"")</f>
        <v/>
      </c>
      <c r="R10" s="6" t="str">
        <f>IF('Artefatos com Tipos e Leis'!W13&lt;&gt;"",CONCATENATE("(default,",'Artefatos com Tipos e Leis'!W$1,",",'Artefatos com Tipos e Leis'!$BX13,",",'Artefatos com Tipos e Leis'!$A13,",",'Artefatos com Tipos e Leis'!$D13,"),"),"")</f>
        <v/>
      </c>
      <c r="S10" s="6" t="str">
        <f>IF('Artefatos com Tipos e Leis'!X13&lt;&gt;"",CONCATENATE("(default,",'Artefatos com Tipos e Leis'!X$1,",",'Artefatos com Tipos e Leis'!$BX13,",",'Artefatos com Tipos e Leis'!$A13,",",'Artefatos com Tipos e Leis'!$D13,"),"),"")</f>
        <v/>
      </c>
      <c r="T10" s="6" t="str">
        <f>IF('Artefatos com Tipos e Leis'!Y13&lt;&gt;"",CONCATENATE("(default,",'Artefatos com Tipos e Leis'!Y$1,",",'Artefatos com Tipos e Leis'!$BX13,",",'Artefatos com Tipos e Leis'!$A13,",",'Artefatos com Tipos e Leis'!$D13,"),"),"")</f>
        <v/>
      </c>
      <c r="U10" s="6" t="str">
        <f>IF('Artefatos com Tipos e Leis'!Z13&lt;&gt;"",CONCATENATE("(default,",'Artefatos com Tipos e Leis'!Z$1,",",'Artefatos com Tipos e Leis'!$BX13,",",'Artefatos com Tipos e Leis'!$A13,",",'Artefatos com Tipos e Leis'!$D13,"),"),"")</f>
        <v/>
      </c>
      <c r="V10" s="6" t="str">
        <f>IF('Artefatos com Tipos e Leis'!AA13&lt;&gt;"",CONCATENATE("(default,",'Artefatos com Tipos e Leis'!AA$1,",",'Artefatos com Tipos e Leis'!$BX13,",",'Artefatos com Tipos e Leis'!$A13,",",'Artefatos com Tipos e Leis'!$D13,"),"),"")</f>
        <v/>
      </c>
      <c r="W10" s="6" t="str">
        <f>IF('Artefatos com Tipos e Leis'!AB13&lt;&gt;"",CONCATENATE("(default,",'Artefatos com Tipos e Leis'!AB$1,",",'Artefatos com Tipos e Leis'!$BX13,",",'Artefatos com Tipos e Leis'!$A13,",",'Artefatos com Tipos e Leis'!$D13,"),"),"")</f>
        <v/>
      </c>
      <c r="X10" s="6" t="str">
        <f>IF('Artefatos com Tipos e Leis'!AC13&lt;&gt;"",CONCATENATE("(default,",'Artefatos com Tipos e Leis'!AC$1,",",'Artefatos com Tipos e Leis'!$BX13,",",'Artefatos com Tipos e Leis'!$A13,",",'Artefatos com Tipos e Leis'!$D13,"),"),"")</f>
        <v/>
      </c>
      <c r="Y10" s="6" t="str">
        <f>IF('Artefatos com Tipos e Leis'!AD13&lt;&gt;"",CONCATENATE("(default,",'Artefatos com Tipos e Leis'!AD$1,",",'Artefatos com Tipos e Leis'!$BX13,",",'Artefatos com Tipos e Leis'!$A13,",",'Artefatos com Tipos e Leis'!$D13,"),"),"")</f>
        <v/>
      </c>
      <c r="Z10" s="6" t="str">
        <f>IF('Artefatos com Tipos e Leis'!AE13&lt;&gt;"",CONCATENATE("(default,",'Artefatos com Tipos e Leis'!AE$1,",",'Artefatos com Tipos e Leis'!$BX13,",",'Artefatos com Tipos e Leis'!$A13,",",'Artefatos com Tipos e Leis'!$D13,"),"),"")</f>
        <v/>
      </c>
      <c r="AA10" s="6" t="str">
        <f>IF('Artefatos com Tipos e Leis'!AF13&lt;&gt;"",CONCATENATE("(default,",'Artefatos com Tipos e Leis'!AF$1,",",'Artefatos com Tipos e Leis'!$BX13,",",'Artefatos com Tipos e Leis'!$A13,",",'Artefatos com Tipos e Leis'!$D13,"),"),"")</f>
        <v/>
      </c>
      <c r="AB10" s="6" t="str">
        <f>IF('Artefatos com Tipos e Leis'!AG13&lt;&gt;"",CONCATENATE("(default,",'Artefatos com Tipos e Leis'!AG$1,",",'Artefatos com Tipos e Leis'!$BX13,",",'Artefatos com Tipos e Leis'!$A13,",",'Artefatos com Tipos e Leis'!$D13,"),"),"")</f>
        <v/>
      </c>
      <c r="AC10" s="6" t="str">
        <f>IF('Artefatos com Tipos e Leis'!AH13&lt;&gt;"",CONCATENATE("(default,",'Artefatos com Tipos e Leis'!AH$1,",",'Artefatos com Tipos e Leis'!$BX13,",",'Artefatos com Tipos e Leis'!$A13,",",'Artefatos com Tipos e Leis'!$D13,"),"),"")</f>
        <v>(default,29,1,8,true),</v>
      </c>
      <c r="AD10" s="6" t="str">
        <f>IF('Artefatos com Tipos e Leis'!AI13&lt;&gt;"",CONCATENATE("(default,",'Artefatos com Tipos e Leis'!AI$1,",",'Artefatos com Tipos e Leis'!$BX13,",",'Artefatos com Tipos e Leis'!$A13,",",'Artefatos com Tipos e Leis'!$D13,"),"),"")</f>
        <v>(default,30,1,8,true),</v>
      </c>
      <c r="AE10" s="6" t="str">
        <f>IF('Artefatos com Tipos e Leis'!AJ13&lt;&gt;"",CONCATENATE("(default,",'Artefatos com Tipos e Leis'!AJ$1,",",'Artefatos com Tipos e Leis'!$BX13,",",'Artefatos com Tipos e Leis'!$A13,",",'Artefatos com Tipos e Leis'!$D13,"),"),"")</f>
        <v/>
      </c>
      <c r="AF10" s="6" t="str">
        <f>IF('Artefatos com Tipos e Leis'!AK13&lt;&gt;"",CONCATENATE("(default,",'Artefatos com Tipos e Leis'!AK$1,",",'Artefatos com Tipos e Leis'!$BX13,",",'Artefatos com Tipos e Leis'!$A13,",",'Artefatos com Tipos e Leis'!$D13,"),"),"")</f>
        <v/>
      </c>
      <c r="AG10" s="6" t="str">
        <f>IF('Artefatos com Tipos e Leis'!AL13&lt;&gt;"",CONCATENATE("(default,",'Artefatos com Tipos e Leis'!AL$1,",",'Artefatos com Tipos e Leis'!$BX13,",",'Artefatos com Tipos e Leis'!$A13,",",'Artefatos com Tipos e Leis'!$D13,"),"),"")</f>
        <v/>
      </c>
      <c r="AH10" s="6" t="str">
        <f>IF('Artefatos com Tipos e Leis'!AM13&lt;&gt;"",CONCATENATE("(default,",'Artefatos com Tipos e Leis'!AM$1,",",'Artefatos com Tipos e Leis'!$BX13,",",'Artefatos com Tipos e Leis'!$A13,",",'Artefatos com Tipos e Leis'!$D13,"),"),"")</f>
        <v/>
      </c>
      <c r="AI10" s="6" t="str">
        <f>IF('Artefatos com Tipos e Leis'!AN13&lt;&gt;"",CONCATENATE("(default,",'Artefatos com Tipos e Leis'!AN$1,",",'Artefatos com Tipos e Leis'!$BX13,",",'Artefatos com Tipos e Leis'!$A13,",",'Artefatos com Tipos e Leis'!$D13,"),"),"")</f>
        <v/>
      </c>
      <c r="AJ10" s="6" t="str">
        <f>IF('Artefatos com Tipos e Leis'!AO13&lt;&gt;"",CONCATENATE("(default,",'Artefatos com Tipos e Leis'!AO$1,",",'Artefatos com Tipos e Leis'!$BX13,",",'Artefatos com Tipos e Leis'!$A13,",",'Artefatos com Tipos e Leis'!$D13,"),"),"")</f>
        <v/>
      </c>
      <c r="AK10" s="6" t="str">
        <f>IF('Artefatos com Tipos e Leis'!AP13&lt;&gt;"",CONCATENATE("(default,",'Artefatos com Tipos e Leis'!AP$1,",",'Artefatos com Tipos e Leis'!$BX13,",",'Artefatos com Tipos e Leis'!$A13,",",'Artefatos com Tipos e Leis'!$D13,"),"),"")</f>
        <v/>
      </c>
      <c r="AL10" s="6" t="str">
        <f>IF('Artefatos com Tipos e Leis'!AQ13&lt;&gt;"",CONCATENATE("(default,",'Artefatos com Tipos e Leis'!AQ$1,",",'Artefatos com Tipos e Leis'!$BX13,",",'Artefatos com Tipos e Leis'!$A13,",",'Artefatos com Tipos e Leis'!$D13,"),"),"")</f>
        <v/>
      </c>
      <c r="AM10" s="6" t="str">
        <f>IF('Artefatos com Tipos e Leis'!AR13&lt;&gt;"",CONCATENATE("(default,",'Artefatos com Tipos e Leis'!AR$1,",",'Artefatos com Tipos e Leis'!$BX13,",",'Artefatos com Tipos e Leis'!$A13,",",'Artefatos com Tipos e Leis'!$D13,"),"),"")</f>
        <v/>
      </c>
      <c r="AN10" s="6" t="str">
        <f>IF('Artefatos com Tipos e Leis'!AS13&lt;&gt;"",CONCATENATE("(default,",'Artefatos com Tipos e Leis'!AS$1,",",'Artefatos com Tipos e Leis'!$BX13,",",'Artefatos com Tipos e Leis'!$A13,",",'Artefatos com Tipos e Leis'!$D13,"),"),"")</f>
        <v/>
      </c>
      <c r="AO10" s="6" t="str">
        <f>IF('Artefatos com Tipos e Leis'!AT13&lt;&gt;"",CONCATENATE("(default,",'Artefatos com Tipos e Leis'!AT$1,",",'Artefatos com Tipos e Leis'!$BX13,",",'Artefatos com Tipos e Leis'!$A13,",",'Artefatos com Tipos e Leis'!$D13,"),"),"")</f>
        <v/>
      </c>
      <c r="AP10" s="6" t="str">
        <f>IF('Artefatos com Tipos e Leis'!AU13&lt;&gt;"",CONCATENATE("(default,",'Artefatos com Tipos e Leis'!AU$1,",",'Artefatos com Tipos e Leis'!$BX13,",",'Artefatos com Tipos e Leis'!$A13,",",'Artefatos com Tipos e Leis'!$D13,"),"),"")</f>
        <v/>
      </c>
      <c r="AQ10" s="6" t="str">
        <f>IF('Artefatos com Tipos e Leis'!AV13&lt;&gt;"",CONCATENATE("(default,",'Artefatos com Tipos e Leis'!AV$1,",",'Artefatos com Tipos e Leis'!$BX13,",",'Artefatos com Tipos e Leis'!$A13,",",'Artefatos com Tipos e Leis'!$D13,"),"),"")</f>
        <v/>
      </c>
      <c r="AR10" s="6" t="str">
        <f>IF('Artefatos com Tipos e Leis'!AW13&lt;&gt;"",CONCATENATE("(default,",'Artefatos com Tipos e Leis'!AW$1,",",'Artefatos com Tipos e Leis'!$BX13,",",'Artefatos com Tipos e Leis'!$A13,",",'Artefatos com Tipos e Leis'!$D13,"),"),"")</f>
        <v/>
      </c>
      <c r="AS10" s="6" t="str">
        <f>IF('Artefatos com Tipos e Leis'!AX13&lt;&gt;"",CONCATENATE("(default,",'Artefatos com Tipos e Leis'!AX$1,",",'Artefatos com Tipos e Leis'!$BX13,",",'Artefatos com Tipos e Leis'!$A13,",",'Artefatos com Tipos e Leis'!$D13,"),"),"")</f>
        <v/>
      </c>
      <c r="AT10" s="6" t="str">
        <f>IF('Artefatos com Tipos e Leis'!AY13&lt;&gt;"",CONCATENATE("(default,",'Artefatos com Tipos e Leis'!AY$1,",",'Artefatos com Tipos e Leis'!$BX13,",",'Artefatos com Tipos e Leis'!$A13,",",'Artefatos com Tipos e Leis'!$D13,"),"),"")</f>
        <v/>
      </c>
      <c r="AU10" s="6" t="str">
        <f>IF('Artefatos com Tipos e Leis'!AZ13&lt;&gt;"",CONCATENATE("(default,",'Artefatos com Tipos e Leis'!AZ$1,",",'Artefatos com Tipos e Leis'!$BX13,",",'Artefatos com Tipos e Leis'!$A13,",",'Artefatos com Tipos e Leis'!$D13,"),"),"")</f>
        <v/>
      </c>
      <c r="AV10" s="6" t="str">
        <f>IF('Artefatos com Tipos e Leis'!BA13&lt;&gt;"",CONCATENATE("(default,",'Artefatos com Tipos e Leis'!BA$1,",",'Artefatos com Tipos e Leis'!$BX13,",",'Artefatos com Tipos e Leis'!$A13,",",'Artefatos com Tipos e Leis'!$D13,"),"),"")</f>
        <v/>
      </c>
      <c r="AW10" s="6" t="str">
        <f>IF('Artefatos com Tipos e Leis'!BB13&lt;&gt;"",CONCATENATE("(default,",'Artefatos com Tipos e Leis'!BB$1,",",'Artefatos com Tipos e Leis'!$BX13,",",'Artefatos com Tipos e Leis'!$A13,",",'Artefatos com Tipos e Leis'!$D13,"),"),"")</f>
        <v/>
      </c>
      <c r="AX10" s="6" t="str">
        <f>IF('Artefatos com Tipos e Leis'!BC13&lt;&gt;"",CONCATENATE("(default,",'Artefatos com Tipos e Leis'!BC$1,",",'Artefatos com Tipos e Leis'!$BX13,",",'Artefatos com Tipos e Leis'!$A13,",",'Artefatos com Tipos e Leis'!$D13,"),"),"")</f>
        <v/>
      </c>
      <c r="AY10" s="6" t="str">
        <f>IF('Artefatos com Tipos e Leis'!BD13&lt;&gt;"",CONCATENATE("(default,",'Artefatos com Tipos e Leis'!BD$1,",",'Artefatos com Tipos e Leis'!$BX13,",",'Artefatos com Tipos e Leis'!$A13,",",'Artefatos com Tipos e Leis'!$D13,"),"),"")</f>
        <v/>
      </c>
      <c r="AZ10" s="6" t="str">
        <f>IF('Artefatos com Tipos e Leis'!BE13&lt;&gt;"",CONCATENATE("(default,",'Artefatos com Tipos e Leis'!BE$1,",",'Artefatos com Tipos e Leis'!$BX13,",",'Artefatos com Tipos e Leis'!$A13,",",'Artefatos com Tipos e Leis'!$D13,"),"),"")</f>
        <v/>
      </c>
      <c r="BA10" s="6" t="str">
        <f>IF('Artefatos com Tipos e Leis'!BF13&lt;&gt;"",CONCATENATE("(default,",'Artefatos com Tipos e Leis'!BF$1,",",'Artefatos com Tipos e Leis'!$BX13,",",'Artefatos com Tipos e Leis'!$A13,",",'Artefatos com Tipos e Leis'!$D13,"),"),"")</f>
        <v/>
      </c>
      <c r="BB10" s="6" t="str">
        <f>IF('Artefatos com Tipos e Leis'!BG13&lt;&gt;"",CONCATENATE("(default,",'Artefatos com Tipos e Leis'!BG$1,",",'Artefatos com Tipos e Leis'!$BX13,",",'Artefatos com Tipos e Leis'!$A13,",",'Artefatos com Tipos e Leis'!$D13,"),"),"")</f>
        <v/>
      </c>
      <c r="BC10" s="6" t="str">
        <f>IF('Artefatos com Tipos e Leis'!BH13&lt;&gt;"",CONCATENATE("(default,",'Artefatos com Tipos e Leis'!BH$1,",",'Artefatos com Tipos e Leis'!$BX13,",",'Artefatos com Tipos e Leis'!$A13,",",'Artefatos com Tipos e Leis'!$D13,"),"),"")</f>
        <v/>
      </c>
      <c r="BD10" s="6" t="str">
        <f>IF('Artefatos com Tipos e Leis'!BI13&lt;&gt;"",CONCATENATE("(default,",'Artefatos com Tipos e Leis'!BI$1,",",'Artefatos com Tipos e Leis'!$BX13,",",'Artefatos com Tipos e Leis'!$A13,",",'Artefatos com Tipos e Leis'!$D13,"),"),"")</f>
        <v/>
      </c>
      <c r="BE10" s="6" t="str">
        <f>IF('Artefatos com Tipos e Leis'!BJ13&lt;&gt;"",CONCATENATE("(default,",'Artefatos com Tipos e Leis'!BJ$1,",",'Artefatos com Tipos e Leis'!$BX13,",",'Artefatos com Tipos e Leis'!$A13,",",'Artefatos com Tipos e Leis'!$D13,"),"),"")</f>
        <v/>
      </c>
      <c r="BF10" s="6" t="str">
        <f>IF('Artefatos com Tipos e Leis'!BK13&lt;&gt;"",CONCATENATE("(default,",'Artefatos com Tipos e Leis'!BK$1,",",'Artefatos com Tipos e Leis'!$BX13,",",'Artefatos com Tipos e Leis'!$A13,",",'Artefatos com Tipos e Leis'!$D13,"),"),"")</f>
        <v/>
      </c>
      <c r="BG10" s="6" t="str">
        <f>IF('Artefatos com Tipos e Leis'!BL13&lt;&gt;"",CONCATENATE("(default,",'Artefatos com Tipos e Leis'!BL$1,",",'Artefatos com Tipos e Leis'!$BX13,",",'Artefatos com Tipos e Leis'!$A13,",",'Artefatos com Tipos e Leis'!$D13,"),"),"")</f>
        <v/>
      </c>
      <c r="BH10" s="6" t="str">
        <f>IF('Artefatos com Tipos e Leis'!BM13&lt;&gt;"",CONCATENATE("(default,",'Artefatos com Tipos e Leis'!BM$1,",",'Artefatos com Tipos e Leis'!$BX13,",",'Artefatos com Tipos e Leis'!$A13,",",'Artefatos com Tipos e Leis'!$D13,"),"),"")</f>
        <v/>
      </c>
      <c r="BI10" s="6" t="str">
        <f>IF('Artefatos com Tipos e Leis'!BN13&lt;&gt;"",CONCATENATE("(default,",'Artefatos com Tipos e Leis'!BN$1,",",'Artefatos com Tipos e Leis'!$BX13,",",'Artefatos com Tipos e Leis'!$A13,",",'Artefatos com Tipos e Leis'!$D13,"),"),"")</f>
        <v/>
      </c>
      <c r="BJ10" s="6" t="str">
        <f>IF('Artefatos com Tipos e Leis'!BO13&lt;&gt;"",CONCATENATE("(default,",'Artefatos com Tipos e Leis'!BO$1,",",'Artefatos com Tipos e Leis'!$BX13,",",'Artefatos com Tipos e Leis'!$A13,",",'Artefatos com Tipos e Leis'!$D13,"),"),"")</f>
        <v/>
      </c>
      <c r="BK10" s="6" t="str">
        <f>IF('Artefatos com Tipos e Leis'!BP13&lt;&gt;"",CONCATENATE("(default,",'Artefatos com Tipos e Leis'!BP$1,",",'Artefatos com Tipos e Leis'!$BX13,",",'Artefatos com Tipos e Leis'!$A13,",",'Artefatos com Tipos e Leis'!$D13,"),"),"")</f>
        <v/>
      </c>
      <c r="BL10" s="6" t="str">
        <f>IF('Artefatos com Tipos e Leis'!BQ13&lt;&gt;"",CONCATENATE("(default,",'Artefatos com Tipos e Leis'!BQ$1,",",'Artefatos com Tipos e Leis'!$BX13,",",'Artefatos com Tipos e Leis'!$A13,",",'Artefatos com Tipos e Leis'!$D13,"),"),"")</f>
        <v/>
      </c>
      <c r="BM10" s="6" t="str">
        <f>IF('Artefatos com Tipos e Leis'!BR13&lt;&gt;"",CONCATENATE("(default,",'Artefatos com Tipos e Leis'!BR$1,",",'Artefatos com Tipos e Leis'!$BX13,",",'Artefatos com Tipos e Leis'!$A13,",",'Artefatos com Tipos e Leis'!$D13,"),"),"")</f>
        <v/>
      </c>
      <c r="BN10" s="6" t="str">
        <f>IF('Artefatos com Tipos e Leis'!BS13&lt;&gt;"",CONCATENATE("(default,",'Artefatos com Tipos e Leis'!BS$1,",",'Artefatos com Tipos e Leis'!$BX13,",",'Artefatos com Tipos e Leis'!$A13,",",'Artefatos com Tipos e Leis'!$D13,"),"),"")</f>
        <v/>
      </c>
      <c r="BO10" s="6" t="str">
        <f>IF('Artefatos com Tipos e Leis'!BT13&lt;&gt;"",CONCATENATE("(default,",'Artefatos com Tipos e Leis'!BT$1,",",'Artefatos com Tipos e Leis'!$BX13,",",'Artefatos com Tipos e Leis'!$A13,",",'Artefatos com Tipos e Leis'!$D13,"),"),"")</f>
        <v/>
      </c>
      <c r="BP10" s="6" t="str">
        <f>IF('Artefatos com Tipos e Leis'!BU13&lt;&gt;"",CONCATENATE("(default,",'Artefatos com Tipos e Leis'!BU$1,",",'Artefatos com Tipos e Leis'!$BX13,",",'Artefatos com Tipos e Leis'!$A13,",",'Artefatos com Tipos e Leis'!$D13,"),"),"")</f>
        <v/>
      </c>
      <c r="BQ10" s="6" t="str">
        <f>IF('Artefatos com Tipos e Leis'!BV13&lt;&gt;"",CONCATENATE("(default,",'Artefatos com Tipos e Leis'!BV$1,",",'Artefatos com Tipos e Leis'!$BX13,",",'Artefatos com Tipos e Leis'!$A13,",",'Artefatos com Tipos e Leis'!$D13,"),"),"")</f>
        <v/>
      </c>
      <c r="BR10" s="6" t="str">
        <f>IF('Artefatos com Tipos e Leis'!BW13&lt;&gt;"",CONCATENATE("(default,",'Artefatos com Tipos e Leis'!BW$1,",",'Artefatos com Tipos e Leis'!$BX13,",",'Artefatos com Tipos e Leis'!$A13,",",'Artefatos com Tipos e Leis'!$D13,"),"),"")</f>
        <v/>
      </c>
    </row>
    <row r="11" spans="1:70" x14ac:dyDescent="0.2">
      <c r="A11" s="6" t="str">
        <f>IF('Artefatos com Tipos e Leis'!F14&lt;&gt;"",CONCATENATE("(default,",'Artefatos com Tipos e Leis'!F$1,",",'Artefatos com Tipos e Leis'!$BX14,",",'Artefatos com Tipos e Leis'!$A14,",",'Artefatos com Tipos e Leis'!$D14,"),"),"")</f>
        <v>(default,1,1,9,true),</v>
      </c>
      <c r="B11" s="6" t="str">
        <f>IF('Artefatos com Tipos e Leis'!G14&lt;&gt;"",CONCATENATE("(default,",'Artefatos com Tipos e Leis'!G$1,",",'Artefatos com Tipos e Leis'!$BX14,",",'Artefatos com Tipos e Leis'!$A14,",",'Artefatos com Tipos e Leis'!$D14,"),"),"")</f>
        <v>(default,2,1,9,true),</v>
      </c>
      <c r="C11" s="6" t="str">
        <f>IF('Artefatos com Tipos e Leis'!H14&lt;&gt;"",CONCATENATE("(default,",'Artefatos com Tipos e Leis'!H$1,",",'Artefatos com Tipos e Leis'!$BX14,",",'Artefatos com Tipos e Leis'!$A14,",",'Artefatos com Tipos e Leis'!$D14,"),"),"")</f>
        <v/>
      </c>
      <c r="D11" s="6" t="str">
        <f>IF('Artefatos com Tipos e Leis'!I14&lt;&gt;"",CONCATENATE("(default,",'Artefatos com Tipos e Leis'!I$1,",",'Artefatos com Tipos e Leis'!$BX14,",",'Artefatos com Tipos e Leis'!$A14,",",'Artefatos com Tipos e Leis'!$D14,"),"),"")</f>
        <v/>
      </c>
      <c r="E11" s="6" t="str">
        <f>IF('Artefatos com Tipos e Leis'!J14&lt;&gt;"",CONCATENATE("(default,",'Artefatos com Tipos e Leis'!J$1,",",'Artefatos com Tipos e Leis'!$BX14,",",'Artefatos com Tipos e Leis'!$A14,",",'Artefatos com Tipos e Leis'!$D14,"),"),"")</f>
        <v/>
      </c>
      <c r="F11" s="6" t="str">
        <f>IF('Artefatos com Tipos e Leis'!K14&lt;&gt;"",CONCATENATE("(default,",'Artefatos com Tipos e Leis'!K$1,",",'Artefatos com Tipos e Leis'!$BX14,",",'Artefatos com Tipos e Leis'!$A14,",",'Artefatos com Tipos e Leis'!$D14,"),"),"")</f>
        <v/>
      </c>
      <c r="G11" s="6" t="str">
        <f>IF('Artefatos com Tipos e Leis'!L14&lt;&gt;"",CONCATENATE("(default,",'Artefatos com Tipos e Leis'!L$1,",",'Artefatos com Tipos e Leis'!$BX14,",",'Artefatos com Tipos e Leis'!$A14,",",'Artefatos com Tipos e Leis'!$D14,"),"),"")</f>
        <v/>
      </c>
      <c r="H11" s="6" t="str">
        <f>IF('Artefatos com Tipos e Leis'!M14&lt;&gt;"",CONCATENATE("(default,",'Artefatos com Tipos e Leis'!M$1,",",'Artefatos com Tipos e Leis'!$BX14,",",'Artefatos com Tipos e Leis'!$A14,",",'Artefatos com Tipos e Leis'!$D14,"),"),"")</f>
        <v/>
      </c>
      <c r="I11" s="6" t="str">
        <f>IF('Artefatos com Tipos e Leis'!N14&lt;&gt;"",CONCATENATE("(default,",'Artefatos com Tipos e Leis'!N$1,",",'Artefatos com Tipos e Leis'!$BX14,",",'Artefatos com Tipos e Leis'!$A14,",",'Artefatos com Tipos e Leis'!$D14,"),"),"")</f>
        <v/>
      </c>
      <c r="J11" s="6" t="str">
        <f>IF('Artefatos com Tipos e Leis'!O14&lt;&gt;"",CONCATENATE("(default,",'Artefatos com Tipos e Leis'!O$1,",",'Artefatos com Tipos e Leis'!$BX14,",",'Artefatos com Tipos e Leis'!$A14,",",'Artefatos com Tipos e Leis'!$D14,"),"),"")</f>
        <v/>
      </c>
      <c r="K11" s="6" t="str">
        <f>IF('Artefatos com Tipos e Leis'!P14&lt;&gt;"",CONCATENATE("(default,",'Artefatos com Tipos e Leis'!P$1,",",'Artefatos com Tipos e Leis'!$BX14,",",'Artefatos com Tipos e Leis'!$A14,",",'Artefatos com Tipos e Leis'!$D14,"),"),"")</f>
        <v/>
      </c>
      <c r="L11" s="6" t="str">
        <f>IF('Artefatos com Tipos e Leis'!Q14&lt;&gt;"",CONCATENATE("(default,",'Artefatos com Tipos e Leis'!Q$1,",",'Artefatos com Tipos e Leis'!$BX14,",",'Artefatos com Tipos e Leis'!$A14,",",'Artefatos com Tipos e Leis'!$D14,"),"),"")</f>
        <v/>
      </c>
      <c r="M11" s="6" t="str">
        <f>IF('Artefatos com Tipos e Leis'!R14&lt;&gt;"",CONCATENATE("(default,",'Artefatos com Tipos e Leis'!R$1,",",'Artefatos com Tipos e Leis'!$BX14,",",'Artefatos com Tipos e Leis'!$A14,",",'Artefatos com Tipos e Leis'!$D14,"),"),"")</f>
        <v/>
      </c>
      <c r="N11" s="6" t="str">
        <f>IF('Artefatos com Tipos e Leis'!S14&lt;&gt;"",CONCATENATE("(default,",'Artefatos com Tipos e Leis'!S$1,",",'Artefatos com Tipos e Leis'!$BX14,",",'Artefatos com Tipos e Leis'!$A14,",",'Artefatos com Tipos e Leis'!$D14,"),"),"")</f>
        <v/>
      </c>
      <c r="O11" s="6" t="str">
        <f>IF('Artefatos com Tipos e Leis'!T14&lt;&gt;"",CONCATENATE("(default,",'Artefatos com Tipos e Leis'!T$1,",",'Artefatos com Tipos e Leis'!$BX14,",",'Artefatos com Tipos e Leis'!$A14,",",'Artefatos com Tipos e Leis'!$D14,"),"),"")</f>
        <v/>
      </c>
      <c r="P11" s="6" t="str">
        <f>IF('Artefatos com Tipos e Leis'!U14&lt;&gt;"",CONCATENATE("(default,",'Artefatos com Tipos e Leis'!U$1,",",'Artefatos com Tipos e Leis'!$BX14,",",'Artefatos com Tipos e Leis'!$A14,",",'Artefatos com Tipos e Leis'!$D14,"),"),"")</f>
        <v/>
      </c>
      <c r="Q11" s="6" t="str">
        <f>IF('Artefatos com Tipos e Leis'!V14&lt;&gt;"",CONCATENATE("(default,",'Artefatos com Tipos e Leis'!V$1,",",'Artefatos com Tipos e Leis'!$BX14,",",'Artefatos com Tipos e Leis'!$A14,",",'Artefatos com Tipos e Leis'!$D14,"),"),"")</f>
        <v/>
      </c>
      <c r="R11" s="6" t="str">
        <f>IF('Artefatos com Tipos e Leis'!W14&lt;&gt;"",CONCATENATE("(default,",'Artefatos com Tipos e Leis'!W$1,",",'Artefatos com Tipos e Leis'!$BX14,",",'Artefatos com Tipos e Leis'!$A14,",",'Artefatos com Tipos e Leis'!$D14,"),"),"")</f>
        <v/>
      </c>
      <c r="S11" s="6" t="str">
        <f>IF('Artefatos com Tipos e Leis'!X14&lt;&gt;"",CONCATENATE("(default,",'Artefatos com Tipos e Leis'!X$1,",",'Artefatos com Tipos e Leis'!$BX14,",",'Artefatos com Tipos e Leis'!$A14,",",'Artefatos com Tipos e Leis'!$D14,"),"),"")</f>
        <v/>
      </c>
      <c r="T11" s="6" t="str">
        <f>IF('Artefatos com Tipos e Leis'!Y14&lt;&gt;"",CONCATENATE("(default,",'Artefatos com Tipos e Leis'!Y$1,",",'Artefatos com Tipos e Leis'!$BX14,",",'Artefatos com Tipos e Leis'!$A14,",",'Artefatos com Tipos e Leis'!$D14,"),"),"")</f>
        <v/>
      </c>
      <c r="U11" s="6" t="str">
        <f>IF('Artefatos com Tipos e Leis'!Z14&lt;&gt;"",CONCATENATE("(default,",'Artefatos com Tipos e Leis'!Z$1,",",'Artefatos com Tipos e Leis'!$BX14,",",'Artefatos com Tipos e Leis'!$A14,",",'Artefatos com Tipos e Leis'!$D14,"),"),"")</f>
        <v/>
      </c>
      <c r="V11" s="6" t="str">
        <f>IF('Artefatos com Tipos e Leis'!AA14&lt;&gt;"",CONCATENATE("(default,",'Artefatos com Tipos e Leis'!AA$1,",",'Artefatos com Tipos e Leis'!$BX14,",",'Artefatos com Tipos e Leis'!$A14,",",'Artefatos com Tipos e Leis'!$D14,"),"),"")</f>
        <v/>
      </c>
      <c r="W11" s="6" t="str">
        <f>IF('Artefatos com Tipos e Leis'!AB14&lt;&gt;"",CONCATENATE("(default,",'Artefatos com Tipos e Leis'!AB$1,",",'Artefatos com Tipos e Leis'!$BX14,",",'Artefatos com Tipos e Leis'!$A14,",",'Artefatos com Tipos e Leis'!$D14,"),"),"")</f>
        <v/>
      </c>
      <c r="X11" s="6" t="str">
        <f>IF('Artefatos com Tipos e Leis'!AC14&lt;&gt;"",CONCATENATE("(default,",'Artefatos com Tipos e Leis'!AC$1,",",'Artefatos com Tipos e Leis'!$BX14,",",'Artefatos com Tipos e Leis'!$A14,",",'Artefatos com Tipos e Leis'!$D14,"),"),"")</f>
        <v/>
      </c>
      <c r="Y11" s="6" t="str">
        <f>IF('Artefatos com Tipos e Leis'!AD14&lt;&gt;"",CONCATENATE("(default,",'Artefatos com Tipos e Leis'!AD$1,",",'Artefatos com Tipos e Leis'!$BX14,",",'Artefatos com Tipos e Leis'!$A14,",",'Artefatos com Tipos e Leis'!$D14,"),"),"")</f>
        <v/>
      </c>
      <c r="Z11" s="6" t="str">
        <f>IF('Artefatos com Tipos e Leis'!AE14&lt;&gt;"",CONCATENATE("(default,",'Artefatos com Tipos e Leis'!AE$1,",",'Artefatos com Tipos e Leis'!$BX14,",",'Artefatos com Tipos e Leis'!$A14,",",'Artefatos com Tipos e Leis'!$D14,"),"),"")</f>
        <v/>
      </c>
      <c r="AA11" s="6" t="str">
        <f>IF('Artefatos com Tipos e Leis'!AF14&lt;&gt;"",CONCATENATE("(default,",'Artefatos com Tipos e Leis'!AF$1,",",'Artefatos com Tipos e Leis'!$BX14,",",'Artefatos com Tipos e Leis'!$A14,",",'Artefatos com Tipos e Leis'!$D14,"),"),"")</f>
        <v/>
      </c>
      <c r="AB11" s="6" t="str">
        <f>IF('Artefatos com Tipos e Leis'!AG14&lt;&gt;"",CONCATENATE("(default,",'Artefatos com Tipos e Leis'!AG$1,",",'Artefatos com Tipos e Leis'!$BX14,",",'Artefatos com Tipos e Leis'!$A14,",",'Artefatos com Tipos e Leis'!$D14,"),"),"")</f>
        <v/>
      </c>
      <c r="AC11" s="6" t="str">
        <f>IF('Artefatos com Tipos e Leis'!AH14&lt;&gt;"",CONCATENATE("(default,",'Artefatos com Tipos e Leis'!AH$1,",",'Artefatos com Tipos e Leis'!$BX14,",",'Artefatos com Tipos e Leis'!$A14,",",'Artefatos com Tipos e Leis'!$D14,"),"),"")</f>
        <v>(default,29,1,9,true),</v>
      </c>
      <c r="AD11" s="6" t="str">
        <f>IF('Artefatos com Tipos e Leis'!AI14&lt;&gt;"",CONCATENATE("(default,",'Artefatos com Tipos e Leis'!AI$1,",",'Artefatos com Tipos e Leis'!$BX14,",",'Artefatos com Tipos e Leis'!$A14,",",'Artefatos com Tipos e Leis'!$D14,"),"),"")</f>
        <v>(default,30,1,9,true),</v>
      </c>
      <c r="AE11" s="6" t="str">
        <f>IF('Artefatos com Tipos e Leis'!AJ14&lt;&gt;"",CONCATENATE("(default,",'Artefatos com Tipos e Leis'!AJ$1,",",'Artefatos com Tipos e Leis'!$BX14,",",'Artefatos com Tipos e Leis'!$A14,",",'Artefatos com Tipos e Leis'!$D14,"),"),"")</f>
        <v/>
      </c>
      <c r="AF11" s="6" t="str">
        <f>IF('Artefatos com Tipos e Leis'!AK14&lt;&gt;"",CONCATENATE("(default,",'Artefatos com Tipos e Leis'!AK$1,",",'Artefatos com Tipos e Leis'!$BX14,",",'Artefatos com Tipos e Leis'!$A14,",",'Artefatos com Tipos e Leis'!$D14,"),"),"")</f>
        <v/>
      </c>
      <c r="AG11" s="6" t="str">
        <f>IF('Artefatos com Tipos e Leis'!AL14&lt;&gt;"",CONCATENATE("(default,",'Artefatos com Tipos e Leis'!AL$1,",",'Artefatos com Tipos e Leis'!$BX14,",",'Artefatos com Tipos e Leis'!$A14,",",'Artefatos com Tipos e Leis'!$D14,"),"),"")</f>
        <v/>
      </c>
      <c r="AH11" s="6" t="str">
        <f>IF('Artefatos com Tipos e Leis'!AM14&lt;&gt;"",CONCATENATE("(default,",'Artefatos com Tipos e Leis'!AM$1,",",'Artefatos com Tipos e Leis'!$BX14,",",'Artefatos com Tipos e Leis'!$A14,",",'Artefatos com Tipos e Leis'!$D14,"),"),"")</f>
        <v/>
      </c>
      <c r="AI11" s="6" t="str">
        <f>IF('Artefatos com Tipos e Leis'!AN14&lt;&gt;"",CONCATENATE("(default,",'Artefatos com Tipos e Leis'!AN$1,",",'Artefatos com Tipos e Leis'!$BX14,",",'Artefatos com Tipos e Leis'!$A14,",",'Artefatos com Tipos e Leis'!$D14,"),"),"")</f>
        <v/>
      </c>
      <c r="AJ11" s="6" t="str">
        <f>IF('Artefatos com Tipos e Leis'!AO14&lt;&gt;"",CONCATENATE("(default,",'Artefatos com Tipos e Leis'!AO$1,",",'Artefatos com Tipos e Leis'!$BX14,",",'Artefatos com Tipos e Leis'!$A14,",",'Artefatos com Tipos e Leis'!$D14,"),"),"")</f>
        <v/>
      </c>
      <c r="AK11" s="6" t="str">
        <f>IF('Artefatos com Tipos e Leis'!AP14&lt;&gt;"",CONCATENATE("(default,",'Artefatos com Tipos e Leis'!AP$1,",",'Artefatos com Tipos e Leis'!$BX14,",",'Artefatos com Tipos e Leis'!$A14,",",'Artefatos com Tipos e Leis'!$D14,"),"),"")</f>
        <v/>
      </c>
      <c r="AL11" s="6" t="str">
        <f>IF('Artefatos com Tipos e Leis'!AQ14&lt;&gt;"",CONCATENATE("(default,",'Artefatos com Tipos e Leis'!AQ$1,",",'Artefatos com Tipos e Leis'!$BX14,",",'Artefatos com Tipos e Leis'!$A14,",",'Artefatos com Tipos e Leis'!$D14,"),"),"")</f>
        <v/>
      </c>
      <c r="AM11" s="6" t="str">
        <f>IF('Artefatos com Tipos e Leis'!AR14&lt;&gt;"",CONCATENATE("(default,",'Artefatos com Tipos e Leis'!AR$1,",",'Artefatos com Tipos e Leis'!$BX14,",",'Artefatos com Tipos e Leis'!$A14,",",'Artefatos com Tipos e Leis'!$D14,"),"),"")</f>
        <v/>
      </c>
      <c r="AN11" s="6" t="str">
        <f>IF('Artefatos com Tipos e Leis'!AS14&lt;&gt;"",CONCATENATE("(default,",'Artefatos com Tipos e Leis'!AS$1,",",'Artefatos com Tipos e Leis'!$BX14,",",'Artefatos com Tipos e Leis'!$A14,",",'Artefatos com Tipos e Leis'!$D14,"),"),"")</f>
        <v/>
      </c>
      <c r="AO11" s="6" t="str">
        <f>IF('Artefatos com Tipos e Leis'!AT14&lt;&gt;"",CONCATENATE("(default,",'Artefatos com Tipos e Leis'!AT$1,",",'Artefatos com Tipos e Leis'!$BX14,",",'Artefatos com Tipos e Leis'!$A14,",",'Artefatos com Tipos e Leis'!$D14,"),"),"")</f>
        <v/>
      </c>
      <c r="AP11" s="6" t="str">
        <f>IF('Artefatos com Tipos e Leis'!AU14&lt;&gt;"",CONCATENATE("(default,",'Artefatos com Tipos e Leis'!AU$1,",",'Artefatos com Tipos e Leis'!$BX14,",",'Artefatos com Tipos e Leis'!$A14,",",'Artefatos com Tipos e Leis'!$D14,"),"),"")</f>
        <v/>
      </c>
      <c r="AQ11" s="6" t="str">
        <f>IF('Artefatos com Tipos e Leis'!AV14&lt;&gt;"",CONCATENATE("(default,",'Artefatos com Tipos e Leis'!AV$1,",",'Artefatos com Tipos e Leis'!$BX14,",",'Artefatos com Tipos e Leis'!$A14,",",'Artefatos com Tipos e Leis'!$D14,"),"),"")</f>
        <v/>
      </c>
      <c r="AR11" s="6" t="str">
        <f>IF('Artefatos com Tipos e Leis'!AW14&lt;&gt;"",CONCATENATE("(default,",'Artefatos com Tipos e Leis'!AW$1,",",'Artefatos com Tipos e Leis'!$BX14,",",'Artefatos com Tipos e Leis'!$A14,",",'Artefatos com Tipos e Leis'!$D14,"),"),"")</f>
        <v/>
      </c>
      <c r="AS11" s="6" t="str">
        <f>IF('Artefatos com Tipos e Leis'!AX14&lt;&gt;"",CONCATENATE("(default,",'Artefatos com Tipos e Leis'!AX$1,",",'Artefatos com Tipos e Leis'!$BX14,",",'Artefatos com Tipos e Leis'!$A14,",",'Artefatos com Tipos e Leis'!$D14,"),"),"")</f>
        <v/>
      </c>
      <c r="AT11" s="6" t="str">
        <f>IF('Artefatos com Tipos e Leis'!AY14&lt;&gt;"",CONCATENATE("(default,",'Artefatos com Tipos e Leis'!AY$1,",",'Artefatos com Tipos e Leis'!$BX14,",",'Artefatos com Tipos e Leis'!$A14,",",'Artefatos com Tipos e Leis'!$D14,"),"),"")</f>
        <v/>
      </c>
      <c r="AU11" s="6" t="str">
        <f>IF('Artefatos com Tipos e Leis'!AZ14&lt;&gt;"",CONCATENATE("(default,",'Artefatos com Tipos e Leis'!AZ$1,",",'Artefatos com Tipos e Leis'!$BX14,",",'Artefatos com Tipos e Leis'!$A14,",",'Artefatos com Tipos e Leis'!$D14,"),"),"")</f>
        <v/>
      </c>
      <c r="AV11" s="6" t="str">
        <f>IF('Artefatos com Tipos e Leis'!BA14&lt;&gt;"",CONCATENATE("(default,",'Artefatos com Tipos e Leis'!BA$1,",",'Artefatos com Tipos e Leis'!$BX14,",",'Artefatos com Tipos e Leis'!$A14,",",'Artefatos com Tipos e Leis'!$D14,"),"),"")</f>
        <v/>
      </c>
      <c r="AW11" s="6" t="str">
        <f>IF('Artefatos com Tipos e Leis'!BB14&lt;&gt;"",CONCATENATE("(default,",'Artefatos com Tipos e Leis'!BB$1,",",'Artefatos com Tipos e Leis'!$BX14,",",'Artefatos com Tipos e Leis'!$A14,",",'Artefatos com Tipos e Leis'!$D14,"),"),"")</f>
        <v/>
      </c>
      <c r="AX11" s="6" t="str">
        <f>IF('Artefatos com Tipos e Leis'!BC14&lt;&gt;"",CONCATENATE("(default,",'Artefatos com Tipos e Leis'!BC$1,",",'Artefatos com Tipos e Leis'!$BX14,",",'Artefatos com Tipos e Leis'!$A14,",",'Artefatos com Tipos e Leis'!$D14,"),"),"")</f>
        <v/>
      </c>
      <c r="AY11" s="6" t="str">
        <f>IF('Artefatos com Tipos e Leis'!BD14&lt;&gt;"",CONCATENATE("(default,",'Artefatos com Tipos e Leis'!BD$1,",",'Artefatos com Tipos e Leis'!$BX14,",",'Artefatos com Tipos e Leis'!$A14,",",'Artefatos com Tipos e Leis'!$D14,"),"),"")</f>
        <v/>
      </c>
      <c r="AZ11" s="6" t="str">
        <f>IF('Artefatos com Tipos e Leis'!BE14&lt;&gt;"",CONCATENATE("(default,",'Artefatos com Tipos e Leis'!BE$1,",",'Artefatos com Tipos e Leis'!$BX14,",",'Artefatos com Tipos e Leis'!$A14,",",'Artefatos com Tipos e Leis'!$D14,"),"),"")</f>
        <v/>
      </c>
      <c r="BA11" s="6" t="str">
        <f>IF('Artefatos com Tipos e Leis'!BF14&lt;&gt;"",CONCATENATE("(default,",'Artefatos com Tipos e Leis'!BF$1,",",'Artefatos com Tipos e Leis'!$BX14,",",'Artefatos com Tipos e Leis'!$A14,",",'Artefatos com Tipos e Leis'!$D14,"),"),"")</f>
        <v/>
      </c>
      <c r="BB11" s="6" t="str">
        <f>IF('Artefatos com Tipos e Leis'!BG14&lt;&gt;"",CONCATENATE("(default,",'Artefatos com Tipos e Leis'!BG$1,",",'Artefatos com Tipos e Leis'!$BX14,",",'Artefatos com Tipos e Leis'!$A14,",",'Artefatos com Tipos e Leis'!$D14,"),"),"")</f>
        <v/>
      </c>
      <c r="BC11" s="6" t="str">
        <f>IF('Artefatos com Tipos e Leis'!BH14&lt;&gt;"",CONCATENATE("(default,",'Artefatos com Tipos e Leis'!BH$1,",",'Artefatos com Tipos e Leis'!$BX14,",",'Artefatos com Tipos e Leis'!$A14,",",'Artefatos com Tipos e Leis'!$D14,"),"),"")</f>
        <v/>
      </c>
      <c r="BD11" s="6" t="str">
        <f>IF('Artefatos com Tipos e Leis'!BI14&lt;&gt;"",CONCATENATE("(default,",'Artefatos com Tipos e Leis'!BI$1,",",'Artefatos com Tipos e Leis'!$BX14,",",'Artefatos com Tipos e Leis'!$A14,",",'Artefatos com Tipos e Leis'!$D14,"),"),"")</f>
        <v/>
      </c>
      <c r="BE11" s="6" t="str">
        <f>IF('Artefatos com Tipos e Leis'!BJ14&lt;&gt;"",CONCATENATE("(default,",'Artefatos com Tipos e Leis'!BJ$1,",",'Artefatos com Tipos e Leis'!$BX14,",",'Artefatos com Tipos e Leis'!$A14,",",'Artefatos com Tipos e Leis'!$D14,"),"),"")</f>
        <v/>
      </c>
      <c r="BF11" s="6" t="str">
        <f>IF('Artefatos com Tipos e Leis'!BK14&lt;&gt;"",CONCATENATE("(default,",'Artefatos com Tipos e Leis'!BK$1,",",'Artefatos com Tipos e Leis'!$BX14,",",'Artefatos com Tipos e Leis'!$A14,",",'Artefatos com Tipos e Leis'!$D14,"),"),"")</f>
        <v/>
      </c>
      <c r="BG11" s="6" t="str">
        <f>IF('Artefatos com Tipos e Leis'!BL14&lt;&gt;"",CONCATENATE("(default,",'Artefatos com Tipos e Leis'!BL$1,",",'Artefatos com Tipos e Leis'!$BX14,",",'Artefatos com Tipos e Leis'!$A14,",",'Artefatos com Tipos e Leis'!$D14,"),"),"")</f>
        <v/>
      </c>
      <c r="BH11" s="6" t="str">
        <f>IF('Artefatos com Tipos e Leis'!BM14&lt;&gt;"",CONCATENATE("(default,",'Artefatos com Tipos e Leis'!BM$1,",",'Artefatos com Tipos e Leis'!$BX14,",",'Artefatos com Tipos e Leis'!$A14,",",'Artefatos com Tipos e Leis'!$D14,"),"),"")</f>
        <v/>
      </c>
      <c r="BI11" s="6" t="str">
        <f>IF('Artefatos com Tipos e Leis'!BN14&lt;&gt;"",CONCATENATE("(default,",'Artefatos com Tipos e Leis'!BN$1,",",'Artefatos com Tipos e Leis'!$BX14,",",'Artefatos com Tipos e Leis'!$A14,",",'Artefatos com Tipos e Leis'!$D14,"),"),"")</f>
        <v/>
      </c>
      <c r="BJ11" s="6" t="str">
        <f>IF('Artefatos com Tipos e Leis'!BO14&lt;&gt;"",CONCATENATE("(default,",'Artefatos com Tipos e Leis'!BO$1,",",'Artefatos com Tipos e Leis'!$BX14,",",'Artefatos com Tipos e Leis'!$A14,",",'Artefatos com Tipos e Leis'!$D14,"),"),"")</f>
        <v/>
      </c>
      <c r="BK11" s="6" t="str">
        <f>IF('Artefatos com Tipos e Leis'!BP14&lt;&gt;"",CONCATENATE("(default,",'Artefatos com Tipos e Leis'!BP$1,",",'Artefatos com Tipos e Leis'!$BX14,",",'Artefatos com Tipos e Leis'!$A14,",",'Artefatos com Tipos e Leis'!$D14,"),"),"")</f>
        <v/>
      </c>
      <c r="BL11" s="6" t="str">
        <f>IF('Artefatos com Tipos e Leis'!BQ14&lt;&gt;"",CONCATENATE("(default,",'Artefatos com Tipos e Leis'!BQ$1,",",'Artefatos com Tipos e Leis'!$BX14,",",'Artefatos com Tipos e Leis'!$A14,",",'Artefatos com Tipos e Leis'!$D14,"),"),"")</f>
        <v/>
      </c>
      <c r="BM11" s="6" t="str">
        <f>IF('Artefatos com Tipos e Leis'!BR14&lt;&gt;"",CONCATENATE("(default,",'Artefatos com Tipos e Leis'!BR$1,",",'Artefatos com Tipos e Leis'!$BX14,",",'Artefatos com Tipos e Leis'!$A14,",",'Artefatos com Tipos e Leis'!$D14,"),"),"")</f>
        <v/>
      </c>
      <c r="BN11" s="6" t="str">
        <f>IF('Artefatos com Tipos e Leis'!BS14&lt;&gt;"",CONCATENATE("(default,",'Artefatos com Tipos e Leis'!BS$1,",",'Artefatos com Tipos e Leis'!$BX14,",",'Artefatos com Tipos e Leis'!$A14,",",'Artefatos com Tipos e Leis'!$D14,"),"),"")</f>
        <v/>
      </c>
      <c r="BO11" s="6" t="str">
        <f>IF('Artefatos com Tipos e Leis'!BT14&lt;&gt;"",CONCATENATE("(default,",'Artefatos com Tipos e Leis'!BT$1,",",'Artefatos com Tipos e Leis'!$BX14,",",'Artefatos com Tipos e Leis'!$A14,",",'Artefatos com Tipos e Leis'!$D14,"),"),"")</f>
        <v/>
      </c>
      <c r="BP11" s="6" t="str">
        <f>IF('Artefatos com Tipos e Leis'!BU14&lt;&gt;"",CONCATENATE("(default,",'Artefatos com Tipos e Leis'!BU$1,",",'Artefatos com Tipos e Leis'!$BX14,",",'Artefatos com Tipos e Leis'!$A14,",",'Artefatos com Tipos e Leis'!$D14,"),"),"")</f>
        <v/>
      </c>
      <c r="BQ11" s="6" t="str">
        <f>IF('Artefatos com Tipos e Leis'!BV14&lt;&gt;"",CONCATENATE("(default,",'Artefatos com Tipos e Leis'!BV$1,",",'Artefatos com Tipos e Leis'!$BX14,",",'Artefatos com Tipos e Leis'!$A14,",",'Artefatos com Tipos e Leis'!$D14,"),"),"")</f>
        <v/>
      </c>
      <c r="BR11" s="6" t="str">
        <f>IF('Artefatos com Tipos e Leis'!BW14&lt;&gt;"",CONCATENATE("(default,",'Artefatos com Tipos e Leis'!BW$1,",",'Artefatos com Tipos e Leis'!$BX14,",",'Artefatos com Tipos e Leis'!$A14,",",'Artefatos com Tipos e Leis'!$D14,"),"),"")</f>
        <v/>
      </c>
    </row>
    <row r="12" spans="1:70" x14ac:dyDescent="0.2">
      <c r="A12" s="6" t="str">
        <f>IF('Artefatos com Tipos e Leis'!F15&lt;&gt;"",CONCATENATE("(default,",'Artefatos com Tipos e Leis'!F$1,",",'Artefatos com Tipos e Leis'!$BX15,",",'Artefatos com Tipos e Leis'!$A15,",",'Artefatos com Tipos e Leis'!$D15,"),"),"")</f>
        <v>(default,1,1,10,true),</v>
      </c>
      <c r="B12" s="6" t="str">
        <f>IF('Artefatos com Tipos e Leis'!G15&lt;&gt;"",CONCATENATE("(default,",'Artefatos com Tipos e Leis'!G$1,",",'Artefatos com Tipos e Leis'!$BX15,",",'Artefatos com Tipos e Leis'!$A15,",",'Artefatos com Tipos e Leis'!$D15,"),"),"")</f>
        <v>(default,2,1,10,true),</v>
      </c>
      <c r="C12" s="6" t="str">
        <f>IF('Artefatos com Tipos e Leis'!H15&lt;&gt;"",CONCATENATE("(default,",'Artefatos com Tipos e Leis'!H$1,",",'Artefatos com Tipos e Leis'!$BX15,",",'Artefatos com Tipos e Leis'!$A15,",",'Artefatos com Tipos e Leis'!$D15,"),"),"")</f>
        <v/>
      </c>
      <c r="D12" s="6" t="str">
        <f>IF('Artefatos com Tipos e Leis'!I15&lt;&gt;"",CONCATENATE("(default,",'Artefatos com Tipos e Leis'!I$1,",",'Artefatos com Tipos e Leis'!$BX15,",",'Artefatos com Tipos e Leis'!$A15,",",'Artefatos com Tipos e Leis'!$D15,"),"),"")</f>
        <v/>
      </c>
      <c r="E12" s="6" t="str">
        <f>IF('Artefatos com Tipos e Leis'!J15&lt;&gt;"",CONCATENATE("(default,",'Artefatos com Tipos e Leis'!J$1,",",'Artefatos com Tipos e Leis'!$BX15,",",'Artefatos com Tipos e Leis'!$A15,",",'Artefatos com Tipos e Leis'!$D15,"),"),"")</f>
        <v/>
      </c>
      <c r="F12" s="6" t="str">
        <f>IF('Artefatos com Tipos e Leis'!K15&lt;&gt;"",CONCATENATE("(default,",'Artefatos com Tipos e Leis'!K$1,",",'Artefatos com Tipos e Leis'!$BX15,",",'Artefatos com Tipos e Leis'!$A15,",",'Artefatos com Tipos e Leis'!$D15,"),"),"")</f>
        <v/>
      </c>
      <c r="G12" s="6" t="str">
        <f>IF('Artefatos com Tipos e Leis'!L15&lt;&gt;"",CONCATENATE("(default,",'Artefatos com Tipos e Leis'!L$1,",",'Artefatos com Tipos e Leis'!$BX15,",",'Artefatos com Tipos e Leis'!$A15,",",'Artefatos com Tipos e Leis'!$D15,"),"),"")</f>
        <v/>
      </c>
      <c r="H12" s="6" t="str">
        <f>IF('Artefatos com Tipos e Leis'!M15&lt;&gt;"",CONCATENATE("(default,",'Artefatos com Tipos e Leis'!M$1,",",'Artefatos com Tipos e Leis'!$BX15,",",'Artefatos com Tipos e Leis'!$A15,",",'Artefatos com Tipos e Leis'!$D15,"),"),"")</f>
        <v/>
      </c>
      <c r="I12" s="6" t="str">
        <f>IF('Artefatos com Tipos e Leis'!N15&lt;&gt;"",CONCATENATE("(default,",'Artefatos com Tipos e Leis'!N$1,",",'Artefatos com Tipos e Leis'!$BX15,",",'Artefatos com Tipos e Leis'!$A15,",",'Artefatos com Tipos e Leis'!$D15,"),"),"")</f>
        <v/>
      </c>
      <c r="J12" s="6" t="str">
        <f>IF('Artefatos com Tipos e Leis'!O15&lt;&gt;"",CONCATENATE("(default,",'Artefatos com Tipos e Leis'!O$1,",",'Artefatos com Tipos e Leis'!$BX15,",",'Artefatos com Tipos e Leis'!$A15,",",'Artefatos com Tipos e Leis'!$D15,"),"),"")</f>
        <v/>
      </c>
      <c r="K12" s="6" t="str">
        <f>IF('Artefatos com Tipos e Leis'!P15&lt;&gt;"",CONCATENATE("(default,",'Artefatos com Tipos e Leis'!P$1,",",'Artefatos com Tipos e Leis'!$BX15,",",'Artefatos com Tipos e Leis'!$A15,",",'Artefatos com Tipos e Leis'!$D15,"),"),"")</f>
        <v/>
      </c>
      <c r="L12" s="6" t="str">
        <f>IF('Artefatos com Tipos e Leis'!Q15&lt;&gt;"",CONCATENATE("(default,",'Artefatos com Tipos e Leis'!Q$1,",",'Artefatos com Tipos e Leis'!$BX15,",",'Artefatos com Tipos e Leis'!$A15,",",'Artefatos com Tipos e Leis'!$D15,"),"),"")</f>
        <v/>
      </c>
      <c r="M12" s="6" t="str">
        <f>IF('Artefatos com Tipos e Leis'!R15&lt;&gt;"",CONCATENATE("(default,",'Artefatos com Tipos e Leis'!R$1,",",'Artefatos com Tipos e Leis'!$BX15,",",'Artefatos com Tipos e Leis'!$A15,",",'Artefatos com Tipos e Leis'!$D15,"),"),"")</f>
        <v/>
      </c>
      <c r="N12" s="6" t="str">
        <f>IF('Artefatos com Tipos e Leis'!S15&lt;&gt;"",CONCATENATE("(default,",'Artefatos com Tipos e Leis'!S$1,",",'Artefatos com Tipos e Leis'!$BX15,",",'Artefatos com Tipos e Leis'!$A15,",",'Artefatos com Tipos e Leis'!$D15,"),"),"")</f>
        <v/>
      </c>
      <c r="O12" s="6" t="str">
        <f>IF('Artefatos com Tipos e Leis'!T15&lt;&gt;"",CONCATENATE("(default,",'Artefatos com Tipos e Leis'!T$1,",",'Artefatos com Tipos e Leis'!$BX15,",",'Artefatos com Tipos e Leis'!$A15,",",'Artefatos com Tipos e Leis'!$D15,"),"),"")</f>
        <v/>
      </c>
      <c r="P12" s="6" t="str">
        <f>IF('Artefatos com Tipos e Leis'!U15&lt;&gt;"",CONCATENATE("(default,",'Artefatos com Tipos e Leis'!U$1,",",'Artefatos com Tipos e Leis'!$BX15,",",'Artefatos com Tipos e Leis'!$A15,",",'Artefatos com Tipos e Leis'!$D15,"),"),"")</f>
        <v/>
      </c>
      <c r="Q12" s="6" t="str">
        <f>IF('Artefatos com Tipos e Leis'!V15&lt;&gt;"",CONCATENATE("(default,",'Artefatos com Tipos e Leis'!V$1,",",'Artefatos com Tipos e Leis'!$BX15,",",'Artefatos com Tipos e Leis'!$A15,",",'Artefatos com Tipos e Leis'!$D15,"),"),"")</f>
        <v/>
      </c>
      <c r="R12" s="6" t="str">
        <f>IF('Artefatos com Tipos e Leis'!W15&lt;&gt;"",CONCATENATE("(default,",'Artefatos com Tipos e Leis'!W$1,",",'Artefatos com Tipos e Leis'!$BX15,",",'Artefatos com Tipos e Leis'!$A15,",",'Artefatos com Tipos e Leis'!$D15,"),"),"")</f>
        <v/>
      </c>
      <c r="S12" s="6" t="str">
        <f>IF('Artefatos com Tipos e Leis'!X15&lt;&gt;"",CONCATENATE("(default,",'Artefatos com Tipos e Leis'!X$1,",",'Artefatos com Tipos e Leis'!$BX15,",",'Artefatos com Tipos e Leis'!$A15,",",'Artefatos com Tipos e Leis'!$D15,"),"),"")</f>
        <v/>
      </c>
      <c r="T12" s="6" t="str">
        <f>IF('Artefatos com Tipos e Leis'!Y15&lt;&gt;"",CONCATENATE("(default,",'Artefatos com Tipos e Leis'!Y$1,",",'Artefatos com Tipos e Leis'!$BX15,",",'Artefatos com Tipos e Leis'!$A15,",",'Artefatos com Tipos e Leis'!$D15,"),"),"")</f>
        <v/>
      </c>
      <c r="U12" s="6" t="str">
        <f>IF('Artefatos com Tipos e Leis'!Z15&lt;&gt;"",CONCATENATE("(default,",'Artefatos com Tipos e Leis'!Z$1,",",'Artefatos com Tipos e Leis'!$BX15,",",'Artefatos com Tipos e Leis'!$A15,",",'Artefatos com Tipos e Leis'!$D15,"),"),"")</f>
        <v/>
      </c>
      <c r="V12" s="6" t="str">
        <f>IF('Artefatos com Tipos e Leis'!AA15&lt;&gt;"",CONCATENATE("(default,",'Artefatos com Tipos e Leis'!AA$1,",",'Artefatos com Tipos e Leis'!$BX15,",",'Artefatos com Tipos e Leis'!$A15,",",'Artefatos com Tipos e Leis'!$D15,"),"),"")</f>
        <v/>
      </c>
      <c r="W12" s="6" t="str">
        <f>IF('Artefatos com Tipos e Leis'!AB15&lt;&gt;"",CONCATENATE("(default,",'Artefatos com Tipos e Leis'!AB$1,",",'Artefatos com Tipos e Leis'!$BX15,",",'Artefatos com Tipos e Leis'!$A15,",",'Artefatos com Tipos e Leis'!$D15,"),"),"")</f>
        <v/>
      </c>
      <c r="X12" s="6" t="str">
        <f>IF('Artefatos com Tipos e Leis'!AC15&lt;&gt;"",CONCATENATE("(default,",'Artefatos com Tipos e Leis'!AC$1,",",'Artefatos com Tipos e Leis'!$BX15,",",'Artefatos com Tipos e Leis'!$A15,",",'Artefatos com Tipos e Leis'!$D15,"),"),"")</f>
        <v/>
      </c>
      <c r="Y12" s="6" t="str">
        <f>IF('Artefatos com Tipos e Leis'!AD15&lt;&gt;"",CONCATENATE("(default,",'Artefatos com Tipos e Leis'!AD$1,",",'Artefatos com Tipos e Leis'!$BX15,",",'Artefatos com Tipos e Leis'!$A15,",",'Artefatos com Tipos e Leis'!$D15,"),"),"")</f>
        <v/>
      </c>
      <c r="Z12" s="6" t="str">
        <f>IF('Artefatos com Tipos e Leis'!AE15&lt;&gt;"",CONCATENATE("(default,",'Artefatos com Tipos e Leis'!AE$1,",",'Artefatos com Tipos e Leis'!$BX15,",",'Artefatos com Tipos e Leis'!$A15,",",'Artefatos com Tipos e Leis'!$D15,"),"),"")</f>
        <v/>
      </c>
      <c r="AA12" s="6" t="str">
        <f>IF('Artefatos com Tipos e Leis'!AF15&lt;&gt;"",CONCATENATE("(default,",'Artefatos com Tipos e Leis'!AF$1,",",'Artefatos com Tipos e Leis'!$BX15,",",'Artefatos com Tipos e Leis'!$A15,",",'Artefatos com Tipos e Leis'!$D15,"),"),"")</f>
        <v/>
      </c>
      <c r="AB12" s="6" t="str">
        <f>IF('Artefatos com Tipos e Leis'!AG15&lt;&gt;"",CONCATENATE("(default,",'Artefatos com Tipos e Leis'!AG$1,",",'Artefatos com Tipos e Leis'!$BX15,",",'Artefatos com Tipos e Leis'!$A15,",",'Artefatos com Tipos e Leis'!$D15,"),"),"")</f>
        <v/>
      </c>
      <c r="AC12" s="6" t="str">
        <f>IF('Artefatos com Tipos e Leis'!AH15&lt;&gt;"",CONCATENATE("(default,",'Artefatos com Tipos e Leis'!AH$1,",",'Artefatos com Tipos e Leis'!$BX15,",",'Artefatos com Tipos e Leis'!$A15,",",'Artefatos com Tipos e Leis'!$D15,"),"),"")</f>
        <v>(default,29,1,10,true),</v>
      </c>
      <c r="AD12" s="6" t="str">
        <f>IF('Artefatos com Tipos e Leis'!AI15&lt;&gt;"",CONCATENATE("(default,",'Artefatos com Tipos e Leis'!AI$1,",",'Artefatos com Tipos e Leis'!$BX15,",",'Artefatos com Tipos e Leis'!$A15,",",'Artefatos com Tipos e Leis'!$D15,"),"),"")</f>
        <v>(default,30,1,10,true),</v>
      </c>
      <c r="AE12" s="6" t="str">
        <f>IF('Artefatos com Tipos e Leis'!AJ15&lt;&gt;"",CONCATENATE("(default,",'Artefatos com Tipos e Leis'!AJ$1,",",'Artefatos com Tipos e Leis'!$BX15,",",'Artefatos com Tipos e Leis'!$A15,",",'Artefatos com Tipos e Leis'!$D15,"),"),"")</f>
        <v/>
      </c>
      <c r="AF12" s="6" t="str">
        <f>IF('Artefatos com Tipos e Leis'!AK15&lt;&gt;"",CONCATENATE("(default,",'Artefatos com Tipos e Leis'!AK$1,",",'Artefatos com Tipos e Leis'!$BX15,",",'Artefatos com Tipos e Leis'!$A15,",",'Artefatos com Tipos e Leis'!$D15,"),"),"")</f>
        <v/>
      </c>
      <c r="AG12" s="6" t="str">
        <f>IF('Artefatos com Tipos e Leis'!AL15&lt;&gt;"",CONCATENATE("(default,",'Artefatos com Tipos e Leis'!AL$1,",",'Artefatos com Tipos e Leis'!$BX15,",",'Artefatos com Tipos e Leis'!$A15,",",'Artefatos com Tipos e Leis'!$D15,"),"),"")</f>
        <v/>
      </c>
      <c r="AH12" s="6" t="str">
        <f>IF('Artefatos com Tipos e Leis'!AM15&lt;&gt;"",CONCATENATE("(default,",'Artefatos com Tipos e Leis'!AM$1,",",'Artefatos com Tipos e Leis'!$BX15,",",'Artefatos com Tipos e Leis'!$A15,",",'Artefatos com Tipos e Leis'!$D15,"),"),"")</f>
        <v/>
      </c>
      <c r="AI12" s="6" t="str">
        <f>IF('Artefatos com Tipos e Leis'!AN15&lt;&gt;"",CONCATENATE("(default,",'Artefatos com Tipos e Leis'!AN$1,",",'Artefatos com Tipos e Leis'!$BX15,",",'Artefatos com Tipos e Leis'!$A15,",",'Artefatos com Tipos e Leis'!$D15,"),"),"")</f>
        <v/>
      </c>
      <c r="AJ12" s="6" t="str">
        <f>IF('Artefatos com Tipos e Leis'!AO15&lt;&gt;"",CONCATENATE("(default,",'Artefatos com Tipos e Leis'!AO$1,",",'Artefatos com Tipos e Leis'!$BX15,",",'Artefatos com Tipos e Leis'!$A15,",",'Artefatos com Tipos e Leis'!$D15,"),"),"")</f>
        <v/>
      </c>
      <c r="AK12" s="6" t="str">
        <f>IF('Artefatos com Tipos e Leis'!AP15&lt;&gt;"",CONCATENATE("(default,",'Artefatos com Tipos e Leis'!AP$1,",",'Artefatos com Tipos e Leis'!$BX15,",",'Artefatos com Tipos e Leis'!$A15,",",'Artefatos com Tipos e Leis'!$D15,"),"),"")</f>
        <v/>
      </c>
      <c r="AL12" s="6" t="str">
        <f>IF('Artefatos com Tipos e Leis'!AQ15&lt;&gt;"",CONCATENATE("(default,",'Artefatos com Tipos e Leis'!AQ$1,",",'Artefatos com Tipos e Leis'!$BX15,",",'Artefatos com Tipos e Leis'!$A15,",",'Artefatos com Tipos e Leis'!$D15,"),"),"")</f>
        <v/>
      </c>
      <c r="AM12" s="6" t="str">
        <f>IF('Artefatos com Tipos e Leis'!AR15&lt;&gt;"",CONCATENATE("(default,",'Artefatos com Tipos e Leis'!AR$1,",",'Artefatos com Tipos e Leis'!$BX15,",",'Artefatos com Tipos e Leis'!$A15,",",'Artefatos com Tipos e Leis'!$D15,"),"),"")</f>
        <v/>
      </c>
      <c r="AN12" s="6" t="str">
        <f>IF('Artefatos com Tipos e Leis'!AS15&lt;&gt;"",CONCATENATE("(default,",'Artefatos com Tipos e Leis'!AS$1,",",'Artefatos com Tipos e Leis'!$BX15,",",'Artefatos com Tipos e Leis'!$A15,",",'Artefatos com Tipos e Leis'!$D15,"),"),"")</f>
        <v/>
      </c>
      <c r="AO12" s="6" t="str">
        <f>IF('Artefatos com Tipos e Leis'!AT15&lt;&gt;"",CONCATENATE("(default,",'Artefatos com Tipos e Leis'!AT$1,",",'Artefatos com Tipos e Leis'!$BX15,",",'Artefatos com Tipos e Leis'!$A15,",",'Artefatos com Tipos e Leis'!$D15,"),"),"")</f>
        <v/>
      </c>
      <c r="AP12" s="6" t="str">
        <f>IF('Artefatos com Tipos e Leis'!AU15&lt;&gt;"",CONCATENATE("(default,",'Artefatos com Tipos e Leis'!AU$1,",",'Artefatos com Tipos e Leis'!$BX15,",",'Artefatos com Tipos e Leis'!$A15,",",'Artefatos com Tipos e Leis'!$D15,"),"),"")</f>
        <v/>
      </c>
      <c r="AQ12" s="6" t="str">
        <f>IF('Artefatos com Tipos e Leis'!AV15&lt;&gt;"",CONCATENATE("(default,",'Artefatos com Tipos e Leis'!AV$1,",",'Artefatos com Tipos e Leis'!$BX15,",",'Artefatos com Tipos e Leis'!$A15,",",'Artefatos com Tipos e Leis'!$D15,"),"),"")</f>
        <v/>
      </c>
      <c r="AR12" s="6" t="str">
        <f>IF('Artefatos com Tipos e Leis'!AW15&lt;&gt;"",CONCATENATE("(default,",'Artefatos com Tipos e Leis'!AW$1,",",'Artefatos com Tipos e Leis'!$BX15,",",'Artefatos com Tipos e Leis'!$A15,",",'Artefatos com Tipos e Leis'!$D15,"),"),"")</f>
        <v/>
      </c>
      <c r="AS12" s="6" t="str">
        <f>IF('Artefatos com Tipos e Leis'!AX15&lt;&gt;"",CONCATENATE("(default,",'Artefatos com Tipos e Leis'!AX$1,",",'Artefatos com Tipos e Leis'!$BX15,",",'Artefatos com Tipos e Leis'!$A15,",",'Artefatos com Tipos e Leis'!$D15,"),"),"")</f>
        <v/>
      </c>
      <c r="AT12" s="6" t="str">
        <f>IF('Artefatos com Tipos e Leis'!AY15&lt;&gt;"",CONCATENATE("(default,",'Artefatos com Tipos e Leis'!AY$1,",",'Artefatos com Tipos e Leis'!$BX15,",",'Artefatos com Tipos e Leis'!$A15,",",'Artefatos com Tipos e Leis'!$D15,"),"),"")</f>
        <v/>
      </c>
      <c r="AU12" s="6" t="str">
        <f>IF('Artefatos com Tipos e Leis'!AZ15&lt;&gt;"",CONCATENATE("(default,",'Artefatos com Tipos e Leis'!AZ$1,",",'Artefatos com Tipos e Leis'!$BX15,",",'Artefatos com Tipos e Leis'!$A15,",",'Artefatos com Tipos e Leis'!$D15,"),"),"")</f>
        <v/>
      </c>
      <c r="AV12" s="6" t="str">
        <f>IF('Artefatos com Tipos e Leis'!BA15&lt;&gt;"",CONCATENATE("(default,",'Artefatos com Tipos e Leis'!BA$1,",",'Artefatos com Tipos e Leis'!$BX15,",",'Artefatos com Tipos e Leis'!$A15,",",'Artefatos com Tipos e Leis'!$D15,"),"),"")</f>
        <v/>
      </c>
      <c r="AW12" s="6" t="str">
        <f>IF('Artefatos com Tipos e Leis'!BB15&lt;&gt;"",CONCATENATE("(default,",'Artefatos com Tipos e Leis'!BB$1,",",'Artefatos com Tipos e Leis'!$BX15,",",'Artefatos com Tipos e Leis'!$A15,",",'Artefatos com Tipos e Leis'!$D15,"),"),"")</f>
        <v/>
      </c>
      <c r="AX12" s="6" t="str">
        <f>IF('Artefatos com Tipos e Leis'!BC15&lt;&gt;"",CONCATENATE("(default,",'Artefatos com Tipos e Leis'!BC$1,",",'Artefatos com Tipos e Leis'!$BX15,",",'Artefatos com Tipos e Leis'!$A15,",",'Artefatos com Tipos e Leis'!$D15,"),"),"")</f>
        <v/>
      </c>
      <c r="AY12" s="6" t="str">
        <f>IF('Artefatos com Tipos e Leis'!BD15&lt;&gt;"",CONCATENATE("(default,",'Artefatos com Tipos e Leis'!BD$1,",",'Artefatos com Tipos e Leis'!$BX15,",",'Artefatos com Tipos e Leis'!$A15,",",'Artefatos com Tipos e Leis'!$D15,"),"),"")</f>
        <v/>
      </c>
      <c r="AZ12" s="6" t="str">
        <f>IF('Artefatos com Tipos e Leis'!BE15&lt;&gt;"",CONCATENATE("(default,",'Artefatos com Tipos e Leis'!BE$1,",",'Artefatos com Tipos e Leis'!$BX15,",",'Artefatos com Tipos e Leis'!$A15,",",'Artefatos com Tipos e Leis'!$D15,"),"),"")</f>
        <v/>
      </c>
      <c r="BA12" s="6" t="str">
        <f>IF('Artefatos com Tipos e Leis'!BF15&lt;&gt;"",CONCATENATE("(default,",'Artefatos com Tipos e Leis'!BF$1,",",'Artefatos com Tipos e Leis'!$BX15,",",'Artefatos com Tipos e Leis'!$A15,",",'Artefatos com Tipos e Leis'!$D15,"),"),"")</f>
        <v/>
      </c>
      <c r="BB12" s="6" t="str">
        <f>IF('Artefatos com Tipos e Leis'!BG15&lt;&gt;"",CONCATENATE("(default,",'Artefatos com Tipos e Leis'!BG$1,",",'Artefatos com Tipos e Leis'!$BX15,",",'Artefatos com Tipos e Leis'!$A15,",",'Artefatos com Tipos e Leis'!$D15,"),"),"")</f>
        <v/>
      </c>
      <c r="BC12" s="6" t="str">
        <f>IF('Artefatos com Tipos e Leis'!BH15&lt;&gt;"",CONCATENATE("(default,",'Artefatos com Tipos e Leis'!BH$1,",",'Artefatos com Tipos e Leis'!$BX15,",",'Artefatos com Tipos e Leis'!$A15,",",'Artefatos com Tipos e Leis'!$D15,"),"),"")</f>
        <v/>
      </c>
      <c r="BD12" s="6" t="str">
        <f>IF('Artefatos com Tipos e Leis'!BI15&lt;&gt;"",CONCATENATE("(default,",'Artefatos com Tipos e Leis'!BI$1,",",'Artefatos com Tipos e Leis'!$BX15,",",'Artefatos com Tipos e Leis'!$A15,",",'Artefatos com Tipos e Leis'!$D15,"),"),"")</f>
        <v/>
      </c>
      <c r="BE12" s="6" t="str">
        <f>IF('Artefatos com Tipos e Leis'!BJ15&lt;&gt;"",CONCATENATE("(default,",'Artefatos com Tipos e Leis'!BJ$1,",",'Artefatos com Tipos e Leis'!$BX15,",",'Artefatos com Tipos e Leis'!$A15,",",'Artefatos com Tipos e Leis'!$D15,"),"),"")</f>
        <v/>
      </c>
      <c r="BF12" s="6" t="str">
        <f>IF('Artefatos com Tipos e Leis'!BK15&lt;&gt;"",CONCATENATE("(default,",'Artefatos com Tipos e Leis'!BK$1,",",'Artefatos com Tipos e Leis'!$BX15,",",'Artefatos com Tipos e Leis'!$A15,",",'Artefatos com Tipos e Leis'!$D15,"),"),"")</f>
        <v/>
      </c>
      <c r="BG12" s="6" t="str">
        <f>IF('Artefatos com Tipos e Leis'!BL15&lt;&gt;"",CONCATENATE("(default,",'Artefatos com Tipos e Leis'!BL$1,",",'Artefatos com Tipos e Leis'!$BX15,",",'Artefatos com Tipos e Leis'!$A15,",",'Artefatos com Tipos e Leis'!$D15,"),"),"")</f>
        <v/>
      </c>
      <c r="BH12" s="6" t="str">
        <f>IF('Artefatos com Tipos e Leis'!BM15&lt;&gt;"",CONCATENATE("(default,",'Artefatos com Tipos e Leis'!BM$1,",",'Artefatos com Tipos e Leis'!$BX15,",",'Artefatos com Tipos e Leis'!$A15,",",'Artefatos com Tipos e Leis'!$D15,"),"),"")</f>
        <v/>
      </c>
      <c r="BI12" s="6" t="str">
        <f>IF('Artefatos com Tipos e Leis'!BN15&lt;&gt;"",CONCATENATE("(default,",'Artefatos com Tipos e Leis'!BN$1,",",'Artefatos com Tipos e Leis'!$BX15,",",'Artefatos com Tipos e Leis'!$A15,",",'Artefatos com Tipos e Leis'!$D15,"),"),"")</f>
        <v/>
      </c>
      <c r="BJ12" s="6" t="str">
        <f>IF('Artefatos com Tipos e Leis'!BO15&lt;&gt;"",CONCATENATE("(default,",'Artefatos com Tipos e Leis'!BO$1,",",'Artefatos com Tipos e Leis'!$BX15,",",'Artefatos com Tipos e Leis'!$A15,",",'Artefatos com Tipos e Leis'!$D15,"),"),"")</f>
        <v/>
      </c>
      <c r="BK12" s="6" t="str">
        <f>IF('Artefatos com Tipos e Leis'!BP15&lt;&gt;"",CONCATENATE("(default,",'Artefatos com Tipos e Leis'!BP$1,",",'Artefatos com Tipos e Leis'!$BX15,",",'Artefatos com Tipos e Leis'!$A15,",",'Artefatos com Tipos e Leis'!$D15,"),"),"")</f>
        <v/>
      </c>
      <c r="BL12" s="6" t="str">
        <f>IF('Artefatos com Tipos e Leis'!BQ15&lt;&gt;"",CONCATENATE("(default,",'Artefatos com Tipos e Leis'!BQ$1,",",'Artefatos com Tipos e Leis'!$BX15,",",'Artefatos com Tipos e Leis'!$A15,",",'Artefatos com Tipos e Leis'!$D15,"),"),"")</f>
        <v/>
      </c>
      <c r="BM12" s="6" t="str">
        <f>IF('Artefatos com Tipos e Leis'!BR15&lt;&gt;"",CONCATENATE("(default,",'Artefatos com Tipos e Leis'!BR$1,",",'Artefatos com Tipos e Leis'!$BX15,",",'Artefatos com Tipos e Leis'!$A15,",",'Artefatos com Tipos e Leis'!$D15,"),"),"")</f>
        <v/>
      </c>
      <c r="BN12" s="6" t="str">
        <f>IF('Artefatos com Tipos e Leis'!BS15&lt;&gt;"",CONCATENATE("(default,",'Artefatos com Tipos e Leis'!BS$1,",",'Artefatos com Tipos e Leis'!$BX15,",",'Artefatos com Tipos e Leis'!$A15,",",'Artefatos com Tipos e Leis'!$D15,"),"),"")</f>
        <v/>
      </c>
      <c r="BO12" s="6" t="str">
        <f>IF('Artefatos com Tipos e Leis'!BT15&lt;&gt;"",CONCATENATE("(default,",'Artefatos com Tipos e Leis'!BT$1,",",'Artefatos com Tipos e Leis'!$BX15,",",'Artefatos com Tipos e Leis'!$A15,",",'Artefatos com Tipos e Leis'!$D15,"),"),"")</f>
        <v/>
      </c>
      <c r="BP12" s="6" t="str">
        <f>IF('Artefatos com Tipos e Leis'!BU15&lt;&gt;"",CONCATENATE("(default,",'Artefatos com Tipos e Leis'!BU$1,",",'Artefatos com Tipos e Leis'!$BX15,",",'Artefatos com Tipos e Leis'!$A15,",",'Artefatos com Tipos e Leis'!$D15,"),"),"")</f>
        <v/>
      </c>
      <c r="BQ12" s="6" t="str">
        <f>IF('Artefatos com Tipos e Leis'!BV15&lt;&gt;"",CONCATENATE("(default,",'Artefatos com Tipos e Leis'!BV$1,",",'Artefatos com Tipos e Leis'!$BX15,",",'Artefatos com Tipos e Leis'!$A15,",",'Artefatos com Tipos e Leis'!$D15,"),"),"")</f>
        <v/>
      </c>
      <c r="BR12" s="6" t="str">
        <f>IF('Artefatos com Tipos e Leis'!BW15&lt;&gt;"",CONCATENATE("(default,",'Artefatos com Tipos e Leis'!BW$1,",",'Artefatos com Tipos e Leis'!$BX15,",",'Artefatos com Tipos e Leis'!$A15,",",'Artefatos com Tipos e Leis'!$D15,"),"),"")</f>
        <v/>
      </c>
    </row>
    <row r="13" spans="1:70" x14ac:dyDescent="0.2">
      <c r="A13" s="6" t="str">
        <f>IF('Artefatos com Tipos e Leis'!F16&lt;&gt;"",CONCATENATE("(default,",'Artefatos com Tipos e Leis'!F$1,",",'Artefatos com Tipos e Leis'!$BX16,",",'Artefatos com Tipos e Leis'!$A16,",",'Artefatos com Tipos e Leis'!$D16,"),"),"")</f>
        <v>(default,1,1,11,true),</v>
      </c>
      <c r="B13" s="6" t="str">
        <f>IF('Artefatos com Tipos e Leis'!G16&lt;&gt;"",CONCATENATE("(default,",'Artefatos com Tipos e Leis'!G$1,",",'Artefatos com Tipos e Leis'!$BX16,",",'Artefatos com Tipos e Leis'!$A16,",",'Artefatos com Tipos e Leis'!$D16,"),"),"")</f>
        <v>(default,2,1,11,true),</v>
      </c>
      <c r="C13" s="6" t="str">
        <f>IF('Artefatos com Tipos e Leis'!H16&lt;&gt;"",CONCATENATE("(default,",'Artefatos com Tipos e Leis'!H$1,",",'Artefatos com Tipos e Leis'!$BX16,",",'Artefatos com Tipos e Leis'!$A16,",",'Artefatos com Tipos e Leis'!$D16,"),"),"")</f>
        <v/>
      </c>
      <c r="D13" s="6" t="str">
        <f>IF('Artefatos com Tipos e Leis'!I16&lt;&gt;"",CONCATENATE("(default,",'Artefatos com Tipos e Leis'!I$1,",",'Artefatos com Tipos e Leis'!$BX16,",",'Artefatos com Tipos e Leis'!$A16,",",'Artefatos com Tipos e Leis'!$D16,"),"),"")</f>
        <v/>
      </c>
      <c r="E13" s="6" t="str">
        <f>IF('Artefatos com Tipos e Leis'!J16&lt;&gt;"",CONCATENATE("(default,",'Artefatos com Tipos e Leis'!J$1,",",'Artefatos com Tipos e Leis'!$BX16,",",'Artefatos com Tipos e Leis'!$A16,",",'Artefatos com Tipos e Leis'!$D16,"),"),"")</f>
        <v/>
      </c>
      <c r="F13" s="6" t="str">
        <f>IF('Artefatos com Tipos e Leis'!K16&lt;&gt;"",CONCATENATE("(default,",'Artefatos com Tipos e Leis'!K$1,",",'Artefatos com Tipos e Leis'!$BX16,",",'Artefatos com Tipos e Leis'!$A16,",",'Artefatos com Tipos e Leis'!$D16,"),"),"")</f>
        <v/>
      </c>
      <c r="G13" s="6" t="str">
        <f>IF('Artefatos com Tipos e Leis'!L16&lt;&gt;"",CONCATENATE("(default,",'Artefatos com Tipos e Leis'!L$1,",",'Artefatos com Tipos e Leis'!$BX16,",",'Artefatos com Tipos e Leis'!$A16,",",'Artefatos com Tipos e Leis'!$D16,"),"),"")</f>
        <v/>
      </c>
      <c r="H13" s="6" t="str">
        <f>IF('Artefatos com Tipos e Leis'!M16&lt;&gt;"",CONCATENATE("(default,",'Artefatos com Tipos e Leis'!M$1,",",'Artefatos com Tipos e Leis'!$BX16,",",'Artefatos com Tipos e Leis'!$A16,",",'Artefatos com Tipos e Leis'!$D16,"),"),"")</f>
        <v/>
      </c>
      <c r="I13" s="6" t="str">
        <f>IF('Artefatos com Tipos e Leis'!N16&lt;&gt;"",CONCATENATE("(default,",'Artefatos com Tipos e Leis'!N$1,",",'Artefatos com Tipos e Leis'!$BX16,",",'Artefatos com Tipos e Leis'!$A16,",",'Artefatos com Tipos e Leis'!$D16,"),"),"")</f>
        <v/>
      </c>
      <c r="J13" s="6" t="str">
        <f>IF('Artefatos com Tipos e Leis'!O16&lt;&gt;"",CONCATENATE("(default,",'Artefatos com Tipos e Leis'!O$1,",",'Artefatos com Tipos e Leis'!$BX16,",",'Artefatos com Tipos e Leis'!$A16,",",'Artefatos com Tipos e Leis'!$D16,"),"),"")</f>
        <v/>
      </c>
      <c r="K13" s="6" t="str">
        <f>IF('Artefatos com Tipos e Leis'!P16&lt;&gt;"",CONCATENATE("(default,",'Artefatos com Tipos e Leis'!P$1,",",'Artefatos com Tipos e Leis'!$BX16,",",'Artefatos com Tipos e Leis'!$A16,",",'Artefatos com Tipos e Leis'!$D16,"),"),"")</f>
        <v/>
      </c>
      <c r="L13" s="6" t="str">
        <f>IF('Artefatos com Tipos e Leis'!Q16&lt;&gt;"",CONCATENATE("(default,",'Artefatos com Tipos e Leis'!Q$1,",",'Artefatos com Tipos e Leis'!$BX16,",",'Artefatos com Tipos e Leis'!$A16,",",'Artefatos com Tipos e Leis'!$D16,"),"),"")</f>
        <v/>
      </c>
      <c r="M13" s="6" t="str">
        <f>IF('Artefatos com Tipos e Leis'!R16&lt;&gt;"",CONCATENATE("(default,",'Artefatos com Tipos e Leis'!R$1,",",'Artefatos com Tipos e Leis'!$BX16,",",'Artefatos com Tipos e Leis'!$A16,",",'Artefatos com Tipos e Leis'!$D16,"),"),"")</f>
        <v/>
      </c>
      <c r="N13" s="6" t="str">
        <f>IF('Artefatos com Tipos e Leis'!S16&lt;&gt;"",CONCATENATE("(default,",'Artefatos com Tipos e Leis'!S$1,",",'Artefatos com Tipos e Leis'!$BX16,",",'Artefatos com Tipos e Leis'!$A16,",",'Artefatos com Tipos e Leis'!$D16,"),"),"")</f>
        <v/>
      </c>
      <c r="O13" s="6" t="str">
        <f>IF('Artefatos com Tipos e Leis'!T16&lt;&gt;"",CONCATENATE("(default,",'Artefatos com Tipos e Leis'!T$1,",",'Artefatos com Tipos e Leis'!$BX16,",",'Artefatos com Tipos e Leis'!$A16,",",'Artefatos com Tipos e Leis'!$D16,"),"),"")</f>
        <v/>
      </c>
      <c r="P13" s="6" t="str">
        <f>IF('Artefatos com Tipos e Leis'!U16&lt;&gt;"",CONCATENATE("(default,",'Artefatos com Tipos e Leis'!U$1,",",'Artefatos com Tipos e Leis'!$BX16,",",'Artefatos com Tipos e Leis'!$A16,",",'Artefatos com Tipos e Leis'!$D16,"),"),"")</f>
        <v/>
      </c>
      <c r="Q13" s="6" t="str">
        <f>IF('Artefatos com Tipos e Leis'!V16&lt;&gt;"",CONCATENATE("(default,",'Artefatos com Tipos e Leis'!V$1,",",'Artefatos com Tipos e Leis'!$BX16,",",'Artefatos com Tipos e Leis'!$A16,",",'Artefatos com Tipos e Leis'!$D16,"),"),"")</f>
        <v/>
      </c>
      <c r="R13" s="6" t="str">
        <f>IF('Artefatos com Tipos e Leis'!W16&lt;&gt;"",CONCATENATE("(default,",'Artefatos com Tipos e Leis'!W$1,",",'Artefatos com Tipos e Leis'!$BX16,",",'Artefatos com Tipos e Leis'!$A16,",",'Artefatos com Tipos e Leis'!$D16,"),"),"")</f>
        <v/>
      </c>
      <c r="S13" s="6" t="str">
        <f>IF('Artefatos com Tipos e Leis'!X16&lt;&gt;"",CONCATENATE("(default,",'Artefatos com Tipos e Leis'!X$1,",",'Artefatos com Tipos e Leis'!$BX16,",",'Artefatos com Tipos e Leis'!$A16,",",'Artefatos com Tipos e Leis'!$D16,"),"),"")</f>
        <v/>
      </c>
      <c r="T13" s="6" t="str">
        <f>IF('Artefatos com Tipos e Leis'!Y16&lt;&gt;"",CONCATENATE("(default,",'Artefatos com Tipos e Leis'!Y$1,",",'Artefatos com Tipos e Leis'!$BX16,",",'Artefatos com Tipos e Leis'!$A16,",",'Artefatos com Tipos e Leis'!$D16,"),"),"")</f>
        <v/>
      </c>
      <c r="U13" s="6" t="str">
        <f>IF('Artefatos com Tipos e Leis'!Z16&lt;&gt;"",CONCATENATE("(default,",'Artefatos com Tipos e Leis'!Z$1,",",'Artefatos com Tipos e Leis'!$BX16,",",'Artefatos com Tipos e Leis'!$A16,",",'Artefatos com Tipos e Leis'!$D16,"),"),"")</f>
        <v/>
      </c>
      <c r="V13" s="6" t="str">
        <f>IF('Artefatos com Tipos e Leis'!AA16&lt;&gt;"",CONCATENATE("(default,",'Artefatos com Tipos e Leis'!AA$1,",",'Artefatos com Tipos e Leis'!$BX16,",",'Artefatos com Tipos e Leis'!$A16,",",'Artefatos com Tipos e Leis'!$D16,"),"),"")</f>
        <v/>
      </c>
      <c r="W13" s="6" t="str">
        <f>IF('Artefatos com Tipos e Leis'!AB16&lt;&gt;"",CONCATENATE("(default,",'Artefatos com Tipos e Leis'!AB$1,",",'Artefatos com Tipos e Leis'!$BX16,",",'Artefatos com Tipos e Leis'!$A16,",",'Artefatos com Tipos e Leis'!$D16,"),"),"")</f>
        <v/>
      </c>
      <c r="X13" s="6" t="str">
        <f>IF('Artefatos com Tipos e Leis'!AC16&lt;&gt;"",CONCATENATE("(default,",'Artefatos com Tipos e Leis'!AC$1,",",'Artefatos com Tipos e Leis'!$BX16,",",'Artefatos com Tipos e Leis'!$A16,",",'Artefatos com Tipos e Leis'!$D16,"),"),"")</f>
        <v/>
      </c>
      <c r="Y13" s="6" t="str">
        <f>IF('Artefatos com Tipos e Leis'!AD16&lt;&gt;"",CONCATENATE("(default,",'Artefatos com Tipos e Leis'!AD$1,",",'Artefatos com Tipos e Leis'!$BX16,",",'Artefatos com Tipos e Leis'!$A16,",",'Artefatos com Tipos e Leis'!$D16,"),"),"")</f>
        <v/>
      </c>
      <c r="Z13" s="6" t="str">
        <f>IF('Artefatos com Tipos e Leis'!AE16&lt;&gt;"",CONCATENATE("(default,",'Artefatos com Tipos e Leis'!AE$1,",",'Artefatos com Tipos e Leis'!$BX16,",",'Artefatos com Tipos e Leis'!$A16,",",'Artefatos com Tipos e Leis'!$D16,"),"),"")</f>
        <v/>
      </c>
      <c r="AA13" s="6" t="str">
        <f>IF('Artefatos com Tipos e Leis'!AF16&lt;&gt;"",CONCATENATE("(default,",'Artefatos com Tipos e Leis'!AF$1,",",'Artefatos com Tipos e Leis'!$BX16,",",'Artefatos com Tipos e Leis'!$A16,",",'Artefatos com Tipos e Leis'!$D16,"),"),"")</f>
        <v/>
      </c>
      <c r="AB13" s="6" t="str">
        <f>IF('Artefatos com Tipos e Leis'!AG16&lt;&gt;"",CONCATENATE("(default,",'Artefatos com Tipos e Leis'!AG$1,",",'Artefatos com Tipos e Leis'!$BX16,",",'Artefatos com Tipos e Leis'!$A16,",",'Artefatos com Tipos e Leis'!$D16,"),"),"")</f>
        <v/>
      </c>
      <c r="AC13" s="6" t="str">
        <f>IF('Artefatos com Tipos e Leis'!AH16&lt;&gt;"",CONCATENATE("(default,",'Artefatos com Tipos e Leis'!AH$1,",",'Artefatos com Tipos e Leis'!$BX16,",",'Artefatos com Tipos e Leis'!$A16,",",'Artefatos com Tipos e Leis'!$D16,"),"),"")</f>
        <v>(default,29,1,11,true),</v>
      </c>
      <c r="AD13" s="6" t="str">
        <f>IF('Artefatos com Tipos e Leis'!AI16&lt;&gt;"",CONCATENATE("(default,",'Artefatos com Tipos e Leis'!AI$1,",",'Artefatos com Tipos e Leis'!$BX16,",",'Artefatos com Tipos e Leis'!$A16,",",'Artefatos com Tipos e Leis'!$D16,"),"),"")</f>
        <v>(default,30,1,11,true),</v>
      </c>
      <c r="AE13" s="6" t="str">
        <f>IF('Artefatos com Tipos e Leis'!AJ16&lt;&gt;"",CONCATENATE("(default,",'Artefatos com Tipos e Leis'!AJ$1,",",'Artefatos com Tipos e Leis'!$BX16,",",'Artefatos com Tipos e Leis'!$A16,",",'Artefatos com Tipos e Leis'!$D16,"),"),"")</f>
        <v/>
      </c>
      <c r="AF13" s="6" t="str">
        <f>IF('Artefatos com Tipos e Leis'!AK16&lt;&gt;"",CONCATENATE("(default,",'Artefatos com Tipos e Leis'!AK$1,",",'Artefatos com Tipos e Leis'!$BX16,",",'Artefatos com Tipos e Leis'!$A16,",",'Artefatos com Tipos e Leis'!$D16,"),"),"")</f>
        <v/>
      </c>
      <c r="AG13" s="6" t="str">
        <f>IF('Artefatos com Tipos e Leis'!AL16&lt;&gt;"",CONCATENATE("(default,",'Artefatos com Tipos e Leis'!AL$1,",",'Artefatos com Tipos e Leis'!$BX16,",",'Artefatos com Tipos e Leis'!$A16,",",'Artefatos com Tipos e Leis'!$D16,"),"),"")</f>
        <v/>
      </c>
      <c r="AH13" s="6" t="str">
        <f>IF('Artefatos com Tipos e Leis'!AM16&lt;&gt;"",CONCATENATE("(default,",'Artefatos com Tipos e Leis'!AM$1,",",'Artefatos com Tipos e Leis'!$BX16,",",'Artefatos com Tipos e Leis'!$A16,",",'Artefatos com Tipos e Leis'!$D16,"),"),"")</f>
        <v/>
      </c>
      <c r="AI13" s="6" t="str">
        <f>IF('Artefatos com Tipos e Leis'!AN16&lt;&gt;"",CONCATENATE("(default,",'Artefatos com Tipos e Leis'!AN$1,",",'Artefatos com Tipos e Leis'!$BX16,",",'Artefatos com Tipos e Leis'!$A16,",",'Artefatos com Tipos e Leis'!$D16,"),"),"")</f>
        <v/>
      </c>
      <c r="AJ13" s="6" t="str">
        <f>IF('Artefatos com Tipos e Leis'!AO16&lt;&gt;"",CONCATENATE("(default,",'Artefatos com Tipos e Leis'!AO$1,",",'Artefatos com Tipos e Leis'!$BX16,",",'Artefatos com Tipos e Leis'!$A16,",",'Artefatos com Tipos e Leis'!$D16,"),"),"")</f>
        <v/>
      </c>
      <c r="AK13" s="6" t="str">
        <f>IF('Artefatos com Tipos e Leis'!AP16&lt;&gt;"",CONCATENATE("(default,",'Artefatos com Tipos e Leis'!AP$1,",",'Artefatos com Tipos e Leis'!$BX16,",",'Artefatos com Tipos e Leis'!$A16,",",'Artefatos com Tipos e Leis'!$D16,"),"),"")</f>
        <v/>
      </c>
      <c r="AL13" s="6" t="str">
        <f>IF('Artefatos com Tipos e Leis'!AQ16&lt;&gt;"",CONCATENATE("(default,",'Artefatos com Tipos e Leis'!AQ$1,",",'Artefatos com Tipos e Leis'!$BX16,",",'Artefatos com Tipos e Leis'!$A16,",",'Artefatos com Tipos e Leis'!$D16,"),"),"")</f>
        <v/>
      </c>
      <c r="AM13" s="6" t="str">
        <f>IF('Artefatos com Tipos e Leis'!AR16&lt;&gt;"",CONCATENATE("(default,",'Artefatos com Tipos e Leis'!AR$1,",",'Artefatos com Tipos e Leis'!$BX16,",",'Artefatos com Tipos e Leis'!$A16,",",'Artefatos com Tipos e Leis'!$D16,"),"),"")</f>
        <v/>
      </c>
      <c r="AN13" s="6" t="str">
        <f>IF('Artefatos com Tipos e Leis'!AS16&lt;&gt;"",CONCATENATE("(default,",'Artefatos com Tipos e Leis'!AS$1,",",'Artefatos com Tipos e Leis'!$BX16,",",'Artefatos com Tipos e Leis'!$A16,",",'Artefatos com Tipos e Leis'!$D16,"),"),"")</f>
        <v/>
      </c>
      <c r="AO13" s="6" t="str">
        <f>IF('Artefatos com Tipos e Leis'!AT16&lt;&gt;"",CONCATENATE("(default,",'Artefatos com Tipos e Leis'!AT$1,",",'Artefatos com Tipos e Leis'!$BX16,",",'Artefatos com Tipos e Leis'!$A16,",",'Artefatos com Tipos e Leis'!$D16,"),"),"")</f>
        <v/>
      </c>
      <c r="AP13" s="6" t="str">
        <f>IF('Artefatos com Tipos e Leis'!AU16&lt;&gt;"",CONCATENATE("(default,",'Artefatos com Tipos e Leis'!AU$1,",",'Artefatos com Tipos e Leis'!$BX16,",",'Artefatos com Tipos e Leis'!$A16,",",'Artefatos com Tipos e Leis'!$D16,"),"),"")</f>
        <v/>
      </c>
      <c r="AQ13" s="6" t="str">
        <f>IF('Artefatos com Tipos e Leis'!AV16&lt;&gt;"",CONCATENATE("(default,",'Artefatos com Tipos e Leis'!AV$1,",",'Artefatos com Tipos e Leis'!$BX16,",",'Artefatos com Tipos e Leis'!$A16,",",'Artefatos com Tipos e Leis'!$D16,"),"),"")</f>
        <v/>
      </c>
      <c r="AR13" s="6" t="str">
        <f>IF('Artefatos com Tipos e Leis'!AW16&lt;&gt;"",CONCATENATE("(default,",'Artefatos com Tipos e Leis'!AW$1,",",'Artefatos com Tipos e Leis'!$BX16,",",'Artefatos com Tipos e Leis'!$A16,",",'Artefatos com Tipos e Leis'!$D16,"),"),"")</f>
        <v/>
      </c>
      <c r="AS13" s="6" t="str">
        <f>IF('Artefatos com Tipos e Leis'!AX16&lt;&gt;"",CONCATENATE("(default,",'Artefatos com Tipos e Leis'!AX$1,",",'Artefatos com Tipos e Leis'!$BX16,",",'Artefatos com Tipos e Leis'!$A16,",",'Artefatos com Tipos e Leis'!$D16,"),"),"")</f>
        <v/>
      </c>
      <c r="AT13" s="6" t="str">
        <f>IF('Artefatos com Tipos e Leis'!AY16&lt;&gt;"",CONCATENATE("(default,",'Artefatos com Tipos e Leis'!AY$1,",",'Artefatos com Tipos e Leis'!$BX16,",",'Artefatos com Tipos e Leis'!$A16,",",'Artefatos com Tipos e Leis'!$D16,"),"),"")</f>
        <v/>
      </c>
      <c r="AU13" s="6" t="str">
        <f>IF('Artefatos com Tipos e Leis'!AZ16&lt;&gt;"",CONCATENATE("(default,",'Artefatos com Tipos e Leis'!AZ$1,",",'Artefatos com Tipos e Leis'!$BX16,",",'Artefatos com Tipos e Leis'!$A16,",",'Artefatos com Tipos e Leis'!$D16,"),"),"")</f>
        <v/>
      </c>
      <c r="AV13" s="6" t="str">
        <f>IF('Artefatos com Tipos e Leis'!BA16&lt;&gt;"",CONCATENATE("(default,",'Artefatos com Tipos e Leis'!BA$1,",",'Artefatos com Tipos e Leis'!$BX16,",",'Artefatos com Tipos e Leis'!$A16,",",'Artefatos com Tipos e Leis'!$D16,"),"),"")</f>
        <v/>
      </c>
      <c r="AW13" s="6" t="str">
        <f>IF('Artefatos com Tipos e Leis'!BB16&lt;&gt;"",CONCATENATE("(default,",'Artefatos com Tipos e Leis'!BB$1,",",'Artefatos com Tipos e Leis'!$BX16,",",'Artefatos com Tipos e Leis'!$A16,",",'Artefatos com Tipos e Leis'!$D16,"),"),"")</f>
        <v/>
      </c>
      <c r="AX13" s="6" t="str">
        <f>IF('Artefatos com Tipos e Leis'!BC16&lt;&gt;"",CONCATENATE("(default,",'Artefatos com Tipos e Leis'!BC$1,",",'Artefatos com Tipos e Leis'!$BX16,",",'Artefatos com Tipos e Leis'!$A16,",",'Artefatos com Tipos e Leis'!$D16,"),"),"")</f>
        <v/>
      </c>
      <c r="AY13" s="6" t="str">
        <f>IF('Artefatos com Tipos e Leis'!BD16&lt;&gt;"",CONCATENATE("(default,",'Artefatos com Tipos e Leis'!BD$1,",",'Artefatos com Tipos e Leis'!$BX16,",",'Artefatos com Tipos e Leis'!$A16,",",'Artefatos com Tipos e Leis'!$D16,"),"),"")</f>
        <v/>
      </c>
      <c r="AZ13" s="6" t="str">
        <f>IF('Artefatos com Tipos e Leis'!BE16&lt;&gt;"",CONCATENATE("(default,",'Artefatos com Tipos e Leis'!BE$1,",",'Artefatos com Tipos e Leis'!$BX16,",",'Artefatos com Tipos e Leis'!$A16,",",'Artefatos com Tipos e Leis'!$D16,"),"),"")</f>
        <v/>
      </c>
      <c r="BA13" s="6" t="str">
        <f>IF('Artefatos com Tipos e Leis'!BF16&lt;&gt;"",CONCATENATE("(default,",'Artefatos com Tipos e Leis'!BF$1,",",'Artefatos com Tipos e Leis'!$BX16,",",'Artefatos com Tipos e Leis'!$A16,",",'Artefatos com Tipos e Leis'!$D16,"),"),"")</f>
        <v/>
      </c>
      <c r="BB13" s="6" t="str">
        <f>IF('Artefatos com Tipos e Leis'!BG16&lt;&gt;"",CONCATENATE("(default,",'Artefatos com Tipos e Leis'!BG$1,",",'Artefatos com Tipos e Leis'!$BX16,",",'Artefatos com Tipos e Leis'!$A16,",",'Artefatos com Tipos e Leis'!$D16,"),"),"")</f>
        <v/>
      </c>
      <c r="BC13" s="6" t="str">
        <f>IF('Artefatos com Tipos e Leis'!BH16&lt;&gt;"",CONCATENATE("(default,",'Artefatos com Tipos e Leis'!BH$1,",",'Artefatos com Tipos e Leis'!$BX16,",",'Artefatos com Tipos e Leis'!$A16,",",'Artefatos com Tipos e Leis'!$D16,"),"),"")</f>
        <v/>
      </c>
      <c r="BD13" s="6" t="str">
        <f>IF('Artefatos com Tipos e Leis'!BI16&lt;&gt;"",CONCATENATE("(default,",'Artefatos com Tipos e Leis'!BI$1,",",'Artefatos com Tipos e Leis'!$BX16,",",'Artefatos com Tipos e Leis'!$A16,",",'Artefatos com Tipos e Leis'!$D16,"),"),"")</f>
        <v/>
      </c>
      <c r="BE13" s="6" t="str">
        <f>IF('Artefatos com Tipos e Leis'!BJ16&lt;&gt;"",CONCATENATE("(default,",'Artefatos com Tipos e Leis'!BJ$1,",",'Artefatos com Tipos e Leis'!$BX16,",",'Artefatos com Tipos e Leis'!$A16,",",'Artefatos com Tipos e Leis'!$D16,"),"),"")</f>
        <v/>
      </c>
      <c r="BF13" s="6" t="str">
        <f>IF('Artefatos com Tipos e Leis'!BK16&lt;&gt;"",CONCATENATE("(default,",'Artefatos com Tipos e Leis'!BK$1,",",'Artefatos com Tipos e Leis'!$BX16,",",'Artefatos com Tipos e Leis'!$A16,",",'Artefatos com Tipos e Leis'!$D16,"),"),"")</f>
        <v/>
      </c>
      <c r="BG13" s="6" t="str">
        <f>IF('Artefatos com Tipos e Leis'!BL16&lt;&gt;"",CONCATENATE("(default,",'Artefatos com Tipos e Leis'!BL$1,",",'Artefatos com Tipos e Leis'!$BX16,",",'Artefatos com Tipos e Leis'!$A16,",",'Artefatos com Tipos e Leis'!$D16,"),"),"")</f>
        <v/>
      </c>
      <c r="BH13" s="6" t="str">
        <f>IF('Artefatos com Tipos e Leis'!BM16&lt;&gt;"",CONCATENATE("(default,",'Artefatos com Tipos e Leis'!BM$1,",",'Artefatos com Tipos e Leis'!$BX16,",",'Artefatos com Tipos e Leis'!$A16,",",'Artefatos com Tipos e Leis'!$D16,"),"),"")</f>
        <v/>
      </c>
      <c r="BI13" s="6" t="str">
        <f>IF('Artefatos com Tipos e Leis'!BN16&lt;&gt;"",CONCATENATE("(default,",'Artefatos com Tipos e Leis'!BN$1,",",'Artefatos com Tipos e Leis'!$BX16,",",'Artefatos com Tipos e Leis'!$A16,",",'Artefatos com Tipos e Leis'!$D16,"),"),"")</f>
        <v/>
      </c>
      <c r="BJ13" s="6" t="str">
        <f>IF('Artefatos com Tipos e Leis'!BO16&lt;&gt;"",CONCATENATE("(default,",'Artefatos com Tipos e Leis'!BO$1,",",'Artefatos com Tipos e Leis'!$BX16,",",'Artefatos com Tipos e Leis'!$A16,",",'Artefatos com Tipos e Leis'!$D16,"),"),"")</f>
        <v/>
      </c>
      <c r="BK13" s="6" t="str">
        <f>IF('Artefatos com Tipos e Leis'!BP16&lt;&gt;"",CONCATENATE("(default,",'Artefatos com Tipos e Leis'!BP$1,",",'Artefatos com Tipos e Leis'!$BX16,",",'Artefatos com Tipos e Leis'!$A16,",",'Artefatos com Tipos e Leis'!$D16,"),"),"")</f>
        <v/>
      </c>
      <c r="BL13" s="6" t="str">
        <f>IF('Artefatos com Tipos e Leis'!BQ16&lt;&gt;"",CONCATENATE("(default,",'Artefatos com Tipos e Leis'!BQ$1,",",'Artefatos com Tipos e Leis'!$BX16,",",'Artefatos com Tipos e Leis'!$A16,",",'Artefatos com Tipos e Leis'!$D16,"),"),"")</f>
        <v/>
      </c>
      <c r="BM13" s="6" t="str">
        <f>IF('Artefatos com Tipos e Leis'!BR16&lt;&gt;"",CONCATENATE("(default,",'Artefatos com Tipos e Leis'!BR$1,",",'Artefatos com Tipos e Leis'!$BX16,",",'Artefatos com Tipos e Leis'!$A16,",",'Artefatos com Tipos e Leis'!$D16,"),"),"")</f>
        <v/>
      </c>
      <c r="BN13" s="6" t="str">
        <f>IF('Artefatos com Tipos e Leis'!BS16&lt;&gt;"",CONCATENATE("(default,",'Artefatos com Tipos e Leis'!BS$1,",",'Artefatos com Tipos e Leis'!$BX16,",",'Artefatos com Tipos e Leis'!$A16,",",'Artefatos com Tipos e Leis'!$D16,"),"),"")</f>
        <v/>
      </c>
      <c r="BO13" s="6" t="str">
        <f>IF('Artefatos com Tipos e Leis'!BT16&lt;&gt;"",CONCATENATE("(default,",'Artefatos com Tipos e Leis'!BT$1,",",'Artefatos com Tipos e Leis'!$BX16,",",'Artefatos com Tipos e Leis'!$A16,",",'Artefatos com Tipos e Leis'!$D16,"),"),"")</f>
        <v/>
      </c>
      <c r="BP13" s="6" t="str">
        <f>IF('Artefatos com Tipos e Leis'!BU16&lt;&gt;"",CONCATENATE("(default,",'Artefatos com Tipos e Leis'!BU$1,",",'Artefatos com Tipos e Leis'!$BX16,",",'Artefatos com Tipos e Leis'!$A16,",",'Artefatos com Tipos e Leis'!$D16,"),"),"")</f>
        <v/>
      </c>
      <c r="BQ13" s="6" t="str">
        <f>IF('Artefatos com Tipos e Leis'!BV16&lt;&gt;"",CONCATENATE("(default,",'Artefatos com Tipos e Leis'!BV$1,",",'Artefatos com Tipos e Leis'!$BX16,",",'Artefatos com Tipos e Leis'!$A16,",",'Artefatos com Tipos e Leis'!$D16,"),"),"")</f>
        <v/>
      </c>
      <c r="BR13" s="6" t="str">
        <f>IF('Artefatos com Tipos e Leis'!BW16&lt;&gt;"",CONCATENATE("(default,",'Artefatos com Tipos e Leis'!BW$1,",",'Artefatos com Tipos e Leis'!$BX16,",",'Artefatos com Tipos e Leis'!$A16,",",'Artefatos com Tipos e Leis'!$D16,"),"),"")</f>
        <v/>
      </c>
    </row>
    <row r="14" spans="1:70" x14ac:dyDescent="0.2">
      <c r="A14" s="6" t="str">
        <f>IF('Artefatos com Tipos e Leis'!F17&lt;&gt;"",CONCATENATE("(default,",'Artefatos com Tipos e Leis'!F$1,",",'Artefatos com Tipos e Leis'!$BX17,",",'Artefatos com Tipos e Leis'!$A17,",",'Artefatos com Tipos e Leis'!$D17,"),"),"")</f>
        <v>(default,1,1,12,true),</v>
      </c>
      <c r="B14" s="6" t="str">
        <f>IF('Artefatos com Tipos e Leis'!G17&lt;&gt;"",CONCATENATE("(default,",'Artefatos com Tipos e Leis'!G$1,",",'Artefatos com Tipos e Leis'!$BX17,",",'Artefatos com Tipos e Leis'!$A17,",",'Artefatos com Tipos e Leis'!$D17,"),"),"")</f>
        <v>(default,2,1,12,true),</v>
      </c>
      <c r="C14" s="6" t="str">
        <f>IF('Artefatos com Tipos e Leis'!H17&lt;&gt;"",CONCATENATE("(default,",'Artefatos com Tipos e Leis'!H$1,",",'Artefatos com Tipos e Leis'!$BX17,",",'Artefatos com Tipos e Leis'!$A17,",",'Artefatos com Tipos e Leis'!$D17,"),"),"")</f>
        <v/>
      </c>
      <c r="D14" s="6" t="str">
        <f>IF('Artefatos com Tipos e Leis'!I17&lt;&gt;"",CONCATENATE("(default,",'Artefatos com Tipos e Leis'!I$1,",",'Artefatos com Tipos e Leis'!$BX17,",",'Artefatos com Tipos e Leis'!$A17,",",'Artefatos com Tipos e Leis'!$D17,"),"),"")</f>
        <v/>
      </c>
      <c r="E14" s="6" t="str">
        <f>IF('Artefatos com Tipos e Leis'!J17&lt;&gt;"",CONCATENATE("(default,",'Artefatos com Tipos e Leis'!J$1,",",'Artefatos com Tipos e Leis'!$BX17,",",'Artefatos com Tipos e Leis'!$A17,",",'Artefatos com Tipos e Leis'!$D17,"),"),"")</f>
        <v/>
      </c>
      <c r="F14" s="6" t="str">
        <f>IF('Artefatos com Tipos e Leis'!K17&lt;&gt;"",CONCATENATE("(default,",'Artefatos com Tipos e Leis'!K$1,",",'Artefatos com Tipos e Leis'!$BX17,",",'Artefatos com Tipos e Leis'!$A17,",",'Artefatos com Tipos e Leis'!$D17,"),"),"")</f>
        <v/>
      </c>
      <c r="G14" s="6" t="str">
        <f>IF('Artefatos com Tipos e Leis'!L17&lt;&gt;"",CONCATENATE("(default,",'Artefatos com Tipos e Leis'!L$1,",",'Artefatos com Tipos e Leis'!$BX17,",",'Artefatos com Tipos e Leis'!$A17,",",'Artefatos com Tipos e Leis'!$D17,"),"),"")</f>
        <v/>
      </c>
      <c r="H14" s="6" t="str">
        <f>IF('Artefatos com Tipos e Leis'!M17&lt;&gt;"",CONCATENATE("(default,",'Artefatos com Tipos e Leis'!M$1,",",'Artefatos com Tipos e Leis'!$BX17,",",'Artefatos com Tipos e Leis'!$A17,",",'Artefatos com Tipos e Leis'!$D17,"),"),"")</f>
        <v/>
      </c>
      <c r="I14" s="6" t="str">
        <f>IF('Artefatos com Tipos e Leis'!N17&lt;&gt;"",CONCATENATE("(default,",'Artefatos com Tipos e Leis'!N$1,",",'Artefatos com Tipos e Leis'!$BX17,",",'Artefatos com Tipos e Leis'!$A17,",",'Artefatos com Tipos e Leis'!$D17,"),"),"")</f>
        <v/>
      </c>
      <c r="J14" s="6" t="str">
        <f>IF('Artefatos com Tipos e Leis'!O17&lt;&gt;"",CONCATENATE("(default,",'Artefatos com Tipos e Leis'!O$1,",",'Artefatos com Tipos e Leis'!$BX17,",",'Artefatos com Tipos e Leis'!$A17,",",'Artefatos com Tipos e Leis'!$D17,"),"),"")</f>
        <v/>
      </c>
      <c r="K14" s="6" t="str">
        <f>IF('Artefatos com Tipos e Leis'!P17&lt;&gt;"",CONCATENATE("(default,",'Artefatos com Tipos e Leis'!P$1,",",'Artefatos com Tipos e Leis'!$BX17,",",'Artefatos com Tipos e Leis'!$A17,",",'Artefatos com Tipos e Leis'!$D17,"),"),"")</f>
        <v/>
      </c>
      <c r="L14" s="6" t="str">
        <f>IF('Artefatos com Tipos e Leis'!Q17&lt;&gt;"",CONCATENATE("(default,",'Artefatos com Tipos e Leis'!Q$1,",",'Artefatos com Tipos e Leis'!$BX17,",",'Artefatos com Tipos e Leis'!$A17,",",'Artefatos com Tipos e Leis'!$D17,"),"),"")</f>
        <v/>
      </c>
      <c r="M14" s="6" t="str">
        <f>IF('Artefatos com Tipos e Leis'!R17&lt;&gt;"",CONCATENATE("(default,",'Artefatos com Tipos e Leis'!R$1,",",'Artefatos com Tipos e Leis'!$BX17,",",'Artefatos com Tipos e Leis'!$A17,",",'Artefatos com Tipos e Leis'!$D17,"),"),"")</f>
        <v/>
      </c>
      <c r="N14" s="6" t="str">
        <f>IF('Artefatos com Tipos e Leis'!S17&lt;&gt;"",CONCATENATE("(default,",'Artefatos com Tipos e Leis'!S$1,",",'Artefatos com Tipos e Leis'!$BX17,",",'Artefatos com Tipos e Leis'!$A17,",",'Artefatos com Tipos e Leis'!$D17,"),"),"")</f>
        <v/>
      </c>
      <c r="O14" s="6" t="str">
        <f>IF('Artefatos com Tipos e Leis'!T17&lt;&gt;"",CONCATENATE("(default,",'Artefatos com Tipos e Leis'!T$1,",",'Artefatos com Tipos e Leis'!$BX17,",",'Artefatos com Tipos e Leis'!$A17,",",'Artefatos com Tipos e Leis'!$D17,"),"),"")</f>
        <v/>
      </c>
      <c r="P14" s="6" t="str">
        <f>IF('Artefatos com Tipos e Leis'!U17&lt;&gt;"",CONCATENATE("(default,",'Artefatos com Tipos e Leis'!U$1,",",'Artefatos com Tipos e Leis'!$BX17,",",'Artefatos com Tipos e Leis'!$A17,",",'Artefatos com Tipos e Leis'!$D17,"),"),"")</f>
        <v/>
      </c>
      <c r="Q14" s="6" t="str">
        <f>IF('Artefatos com Tipos e Leis'!V17&lt;&gt;"",CONCATENATE("(default,",'Artefatos com Tipos e Leis'!V$1,",",'Artefatos com Tipos e Leis'!$BX17,",",'Artefatos com Tipos e Leis'!$A17,",",'Artefatos com Tipos e Leis'!$D17,"),"),"")</f>
        <v/>
      </c>
      <c r="R14" s="6" t="str">
        <f>IF('Artefatos com Tipos e Leis'!W17&lt;&gt;"",CONCATENATE("(default,",'Artefatos com Tipos e Leis'!W$1,",",'Artefatos com Tipos e Leis'!$BX17,",",'Artefatos com Tipos e Leis'!$A17,",",'Artefatos com Tipos e Leis'!$D17,"),"),"")</f>
        <v/>
      </c>
      <c r="S14" s="6" t="str">
        <f>IF('Artefatos com Tipos e Leis'!X17&lt;&gt;"",CONCATENATE("(default,",'Artefatos com Tipos e Leis'!X$1,",",'Artefatos com Tipos e Leis'!$BX17,",",'Artefatos com Tipos e Leis'!$A17,",",'Artefatos com Tipos e Leis'!$D17,"),"),"")</f>
        <v/>
      </c>
      <c r="T14" s="6" t="str">
        <f>IF('Artefatos com Tipos e Leis'!Y17&lt;&gt;"",CONCATENATE("(default,",'Artefatos com Tipos e Leis'!Y$1,",",'Artefatos com Tipos e Leis'!$BX17,",",'Artefatos com Tipos e Leis'!$A17,",",'Artefatos com Tipos e Leis'!$D17,"),"),"")</f>
        <v/>
      </c>
      <c r="U14" s="6" t="str">
        <f>IF('Artefatos com Tipos e Leis'!Z17&lt;&gt;"",CONCATENATE("(default,",'Artefatos com Tipos e Leis'!Z$1,",",'Artefatos com Tipos e Leis'!$BX17,",",'Artefatos com Tipos e Leis'!$A17,",",'Artefatos com Tipos e Leis'!$D17,"),"),"")</f>
        <v/>
      </c>
      <c r="V14" s="6" t="str">
        <f>IF('Artefatos com Tipos e Leis'!AA17&lt;&gt;"",CONCATENATE("(default,",'Artefatos com Tipos e Leis'!AA$1,",",'Artefatos com Tipos e Leis'!$BX17,",",'Artefatos com Tipos e Leis'!$A17,",",'Artefatos com Tipos e Leis'!$D17,"),"),"")</f>
        <v/>
      </c>
      <c r="W14" s="6" t="str">
        <f>IF('Artefatos com Tipos e Leis'!AB17&lt;&gt;"",CONCATENATE("(default,",'Artefatos com Tipos e Leis'!AB$1,",",'Artefatos com Tipos e Leis'!$BX17,",",'Artefatos com Tipos e Leis'!$A17,",",'Artefatos com Tipos e Leis'!$D17,"),"),"")</f>
        <v/>
      </c>
      <c r="X14" s="6" t="str">
        <f>IF('Artefatos com Tipos e Leis'!AC17&lt;&gt;"",CONCATENATE("(default,",'Artefatos com Tipos e Leis'!AC$1,",",'Artefatos com Tipos e Leis'!$BX17,",",'Artefatos com Tipos e Leis'!$A17,",",'Artefatos com Tipos e Leis'!$D17,"),"),"")</f>
        <v/>
      </c>
      <c r="Y14" s="6" t="str">
        <f>IF('Artefatos com Tipos e Leis'!AD17&lt;&gt;"",CONCATENATE("(default,",'Artefatos com Tipos e Leis'!AD$1,",",'Artefatos com Tipos e Leis'!$BX17,",",'Artefatos com Tipos e Leis'!$A17,",",'Artefatos com Tipos e Leis'!$D17,"),"),"")</f>
        <v/>
      </c>
      <c r="Z14" s="6" t="str">
        <f>IF('Artefatos com Tipos e Leis'!AE17&lt;&gt;"",CONCATENATE("(default,",'Artefatos com Tipos e Leis'!AE$1,",",'Artefatos com Tipos e Leis'!$BX17,",",'Artefatos com Tipos e Leis'!$A17,",",'Artefatos com Tipos e Leis'!$D17,"),"),"")</f>
        <v/>
      </c>
      <c r="AA14" s="6" t="str">
        <f>IF('Artefatos com Tipos e Leis'!AF17&lt;&gt;"",CONCATENATE("(default,",'Artefatos com Tipos e Leis'!AF$1,",",'Artefatos com Tipos e Leis'!$BX17,",",'Artefatos com Tipos e Leis'!$A17,",",'Artefatos com Tipos e Leis'!$D17,"),"),"")</f>
        <v/>
      </c>
      <c r="AB14" s="6" t="str">
        <f>IF('Artefatos com Tipos e Leis'!AG17&lt;&gt;"",CONCATENATE("(default,",'Artefatos com Tipos e Leis'!AG$1,",",'Artefatos com Tipos e Leis'!$BX17,",",'Artefatos com Tipos e Leis'!$A17,",",'Artefatos com Tipos e Leis'!$D17,"),"),"")</f>
        <v/>
      </c>
      <c r="AC14" s="6" t="str">
        <f>IF('Artefatos com Tipos e Leis'!AH17&lt;&gt;"",CONCATENATE("(default,",'Artefatos com Tipos e Leis'!AH$1,",",'Artefatos com Tipos e Leis'!$BX17,",",'Artefatos com Tipos e Leis'!$A17,",",'Artefatos com Tipos e Leis'!$D17,"),"),"")</f>
        <v>(default,29,1,12,true),</v>
      </c>
      <c r="AD14" s="6" t="str">
        <f>IF('Artefatos com Tipos e Leis'!AI17&lt;&gt;"",CONCATENATE("(default,",'Artefatos com Tipos e Leis'!AI$1,",",'Artefatos com Tipos e Leis'!$BX17,",",'Artefatos com Tipos e Leis'!$A17,",",'Artefatos com Tipos e Leis'!$D17,"),"),"")</f>
        <v>(default,30,1,12,true),</v>
      </c>
      <c r="AE14" s="6" t="str">
        <f>IF('Artefatos com Tipos e Leis'!AJ17&lt;&gt;"",CONCATENATE("(default,",'Artefatos com Tipos e Leis'!AJ$1,",",'Artefatos com Tipos e Leis'!$BX17,",",'Artefatos com Tipos e Leis'!$A17,",",'Artefatos com Tipos e Leis'!$D17,"),"),"")</f>
        <v/>
      </c>
      <c r="AF14" s="6" t="str">
        <f>IF('Artefatos com Tipos e Leis'!AK17&lt;&gt;"",CONCATENATE("(default,",'Artefatos com Tipos e Leis'!AK$1,",",'Artefatos com Tipos e Leis'!$BX17,",",'Artefatos com Tipos e Leis'!$A17,",",'Artefatos com Tipos e Leis'!$D17,"),"),"")</f>
        <v/>
      </c>
      <c r="AG14" s="6" t="str">
        <f>IF('Artefatos com Tipos e Leis'!AL17&lt;&gt;"",CONCATENATE("(default,",'Artefatos com Tipos e Leis'!AL$1,",",'Artefatos com Tipos e Leis'!$BX17,",",'Artefatos com Tipos e Leis'!$A17,",",'Artefatos com Tipos e Leis'!$D17,"),"),"")</f>
        <v/>
      </c>
      <c r="AH14" s="6" t="str">
        <f>IF('Artefatos com Tipos e Leis'!AM17&lt;&gt;"",CONCATENATE("(default,",'Artefatos com Tipos e Leis'!AM$1,",",'Artefatos com Tipos e Leis'!$BX17,",",'Artefatos com Tipos e Leis'!$A17,",",'Artefatos com Tipos e Leis'!$D17,"),"),"")</f>
        <v/>
      </c>
      <c r="AI14" s="6" t="str">
        <f>IF('Artefatos com Tipos e Leis'!AN17&lt;&gt;"",CONCATENATE("(default,",'Artefatos com Tipos e Leis'!AN$1,",",'Artefatos com Tipos e Leis'!$BX17,",",'Artefatos com Tipos e Leis'!$A17,",",'Artefatos com Tipos e Leis'!$D17,"),"),"")</f>
        <v/>
      </c>
      <c r="AJ14" s="6" t="str">
        <f>IF('Artefatos com Tipos e Leis'!AO17&lt;&gt;"",CONCATENATE("(default,",'Artefatos com Tipos e Leis'!AO$1,",",'Artefatos com Tipos e Leis'!$BX17,",",'Artefatos com Tipos e Leis'!$A17,",",'Artefatos com Tipos e Leis'!$D17,"),"),"")</f>
        <v/>
      </c>
      <c r="AK14" s="6" t="str">
        <f>IF('Artefatos com Tipos e Leis'!AP17&lt;&gt;"",CONCATENATE("(default,",'Artefatos com Tipos e Leis'!AP$1,",",'Artefatos com Tipos e Leis'!$BX17,",",'Artefatos com Tipos e Leis'!$A17,",",'Artefatos com Tipos e Leis'!$D17,"),"),"")</f>
        <v/>
      </c>
      <c r="AL14" s="6" t="str">
        <f>IF('Artefatos com Tipos e Leis'!AQ17&lt;&gt;"",CONCATENATE("(default,",'Artefatos com Tipos e Leis'!AQ$1,",",'Artefatos com Tipos e Leis'!$BX17,",",'Artefatos com Tipos e Leis'!$A17,",",'Artefatos com Tipos e Leis'!$D17,"),"),"")</f>
        <v/>
      </c>
      <c r="AM14" s="6" t="str">
        <f>IF('Artefatos com Tipos e Leis'!AR17&lt;&gt;"",CONCATENATE("(default,",'Artefatos com Tipos e Leis'!AR$1,",",'Artefatos com Tipos e Leis'!$BX17,",",'Artefatos com Tipos e Leis'!$A17,",",'Artefatos com Tipos e Leis'!$D17,"),"),"")</f>
        <v/>
      </c>
      <c r="AN14" s="6" t="str">
        <f>IF('Artefatos com Tipos e Leis'!AS17&lt;&gt;"",CONCATENATE("(default,",'Artefatos com Tipos e Leis'!AS$1,",",'Artefatos com Tipos e Leis'!$BX17,",",'Artefatos com Tipos e Leis'!$A17,",",'Artefatos com Tipos e Leis'!$D17,"),"),"")</f>
        <v/>
      </c>
      <c r="AO14" s="6" t="str">
        <f>IF('Artefatos com Tipos e Leis'!AT17&lt;&gt;"",CONCATENATE("(default,",'Artefatos com Tipos e Leis'!AT$1,",",'Artefatos com Tipos e Leis'!$BX17,",",'Artefatos com Tipos e Leis'!$A17,",",'Artefatos com Tipos e Leis'!$D17,"),"),"")</f>
        <v/>
      </c>
      <c r="AP14" s="6" t="str">
        <f>IF('Artefatos com Tipos e Leis'!AU17&lt;&gt;"",CONCATENATE("(default,",'Artefatos com Tipos e Leis'!AU$1,",",'Artefatos com Tipos e Leis'!$BX17,",",'Artefatos com Tipos e Leis'!$A17,",",'Artefatos com Tipos e Leis'!$D17,"),"),"")</f>
        <v/>
      </c>
      <c r="AQ14" s="6" t="str">
        <f>IF('Artefatos com Tipos e Leis'!AV17&lt;&gt;"",CONCATENATE("(default,",'Artefatos com Tipos e Leis'!AV$1,",",'Artefatos com Tipos e Leis'!$BX17,",",'Artefatos com Tipos e Leis'!$A17,",",'Artefatos com Tipos e Leis'!$D17,"),"),"")</f>
        <v/>
      </c>
      <c r="AR14" s="6" t="str">
        <f>IF('Artefatos com Tipos e Leis'!AW17&lt;&gt;"",CONCATENATE("(default,",'Artefatos com Tipos e Leis'!AW$1,",",'Artefatos com Tipos e Leis'!$BX17,",",'Artefatos com Tipos e Leis'!$A17,",",'Artefatos com Tipos e Leis'!$D17,"),"),"")</f>
        <v/>
      </c>
      <c r="AS14" s="6" t="str">
        <f>IF('Artefatos com Tipos e Leis'!AX17&lt;&gt;"",CONCATENATE("(default,",'Artefatos com Tipos e Leis'!AX$1,",",'Artefatos com Tipos e Leis'!$BX17,",",'Artefatos com Tipos e Leis'!$A17,",",'Artefatos com Tipos e Leis'!$D17,"),"),"")</f>
        <v/>
      </c>
      <c r="AT14" s="6" t="str">
        <f>IF('Artefatos com Tipos e Leis'!AY17&lt;&gt;"",CONCATENATE("(default,",'Artefatos com Tipos e Leis'!AY$1,",",'Artefatos com Tipos e Leis'!$BX17,",",'Artefatos com Tipos e Leis'!$A17,",",'Artefatos com Tipos e Leis'!$D17,"),"),"")</f>
        <v/>
      </c>
      <c r="AU14" s="6" t="str">
        <f>IF('Artefatos com Tipos e Leis'!AZ17&lt;&gt;"",CONCATENATE("(default,",'Artefatos com Tipos e Leis'!AZ$1,",",'Artefatos com Tipos e Leis'!$BX17,",",'Artefatos com Tipos e Leis'!$A17,",",'Artefatos com Tipos e Leis'!$D17,"),"),"")</f>
        <v/>
      </c>
      <c r="AV14" s="6" t="str">
        <f>IF('Artefatos com Tipos e Leis'!BA17&lt;&gt;"",CONCATENATE("(default,",'Artefatos com Tipos e Leis'!BA$1,",",'Artefatos com Tipos e Leis'!$BX17,",",'Artefatos com Tipos e Leis'!$A17,",",'Artefatos com Tipos e Leis'!$D17,"),"),"")</f>
        <v/>
      </c>
      <c r="AW14" s="6" t="str">
        <f>IF('Artefatos com Tipos e Leis'!BB17&lt;&gt;"",CONCATENATE("(default,",'Artefatos com Tipos e Leis'!BB$1,",",'Artefatos com Tipos e Leis'!$BX17,",",'Artefatos com Tipos e Leis'!$A17,",",'Artefatos com Tipos e Leis'!$D17,"),"),"")</f>
        <v/>
      </c>
      <c r="AX14" s="6" t="str">
        <f>IF('Artefatos com Tipos e Leis'!BC17&lt;&gt;"",CONCATENATE("(default,",'Artefatos com Tipos e Leis'!BC$1,",",'Artefatos com Tipos e Leis'!$BX17,",",'Artefatos com Tipos e Leis'!$A17,",",'Artefatos com Tipos e Leis'!$D17,"),"),"")</f>
        <v/>
      </c>
      <c r="AY14" s="6" t="str">
        <f>IF('Artefatos com Tipos e Leis'!BD17&lt;&gt;"",CONCATENATE("(default,",'Artefatos com Tipos e Leis'!BD$1,",",'Artefatos com Tipos e Leis'!$BX17,",",'Artefatos com Tipos e Leis'!$A17,",",'Artefatos com Tipos e Leis'!$D17,"),"),"")</f>
        <v/>
      </c>
      <c r="AZ14" s="6" t="str">
        <f>IF('Artefatos com Tipos e Leis'!BE17&lt;&gt;"",CONCATENATE("(default,",'Artefatos com Tipos e Leis'!BE$1,",",'Artefatos com Tipos e Leis'!$BX17,",",'Artefatos com Tipos e Leis'!$A17,",",'Artefatos com Tipos e Leis'!$D17,"),"),"")</f>
        <v/>
      </c>
      <c r="BA14" s="6" t="str">
        <f>IF('Artefatos com Tipos e Leis'!BF17&lt;&gt;"",CONCATENATE("(default,",'Artefatos com Tipos e Leis'!BF$1,",",'Artefatos com Tipos e Leis'!$BX17,",",'Artefatos com Tipos e Leis'!$A17,",",'Artefatos com Tipos e Leis'!$D17,"),"),"")</f>
        <v/>
      </c>
      <c r="BB14" s="6" t="str">
        <f>IF('Artefatos com Tipos e Leis'!BG17&lt;&gt;"",CONCATENATE("(default,",'Artefatos com Tipos e Leis'!BG$1,",",'Artefatos com Tipos e Leis'!$BX17,",",'Artefatos com Tipos e Leis'!$A17,",",'Artefatos com Tipos e Leis'!$D17,"),"),"")</f>
        <v/>
      </c>
      <c r="BC14" s="6" t="str">
        <f>IF('Artefatos com Tipos e Leis'!BH17&lt;&gt;"",CONCATENATE("(default,",'Artefatos com Tipos e Leis'!BH$1,",",'Artefatos com Tipos e Leis'!$BX17,",",'Artefatos com Tipos e Leis'!$A17,",",'Artefatos com Tipos e Leis'!$D17,"),"),"")</f>
        <v/>
      </c>
      <c r="BD14" s="6" t="str">
        <f>IF('Artefatos com Tipos e Leis'!BI17&lt;&gt;"",CONCATENATE("(default,",'Artefatos com Tipos e Leis'!BI$1,",",'Artefatos com Tipos e Leis'!$BX17,",",'Artefatos com Tipos e Leis'!$A17,",",'Artefatos com Tipos e Leis'!$D17,"),"),"")</f>
        <v/>
      </c>
      <c r="BE14" s="6" t="str">
        <f>IF('Artefatos com Tipos e Leis'!BJ17&lt;&gt;"",CONCATENATE("(default,",'Artefatos com Tipos e Leis'!BJ$1,",",'Artefatos com Tipos e Leis'!$BX17,",",'Artefatos com Tipos e Leis'!$A17,",",'Artefatos com Tipos e Leis'!$D17,"),"),"")</f>
        <v/>
      </c>
      <c r="BF14" s="6" t="str">
        <f>IF('Artefatos com Tipos e Leis'!BK17&lt;&gt;"",CONCATENATE("(default,",'Artefatos com Tipos e Leis'!BK$1,",",'Artefatos com Tipos e Leis'!$BX17,",",'Artefatos com Tipos e Leis'!$A17,",",'Artefatos com Tipos e Leis'!$D17,"),"),"")</f>
        <v/>
      </c>
      <c r="BG14" s="6" t="str">
        <f>IF('Artefatos com Tipos e Leis'!BL17&lt;&gt;"",CONCATENATE("(default,",'Artefatos com Tipos e Leis'!BL$1,",",'Artefatos com Tipos e Leis'!$BX17,",",'Artefatos com Tipos e Leis'!$A17,",",'Artefatos com Tipos e Leis'!$D17,"),"),"")</f>
        <v/>
      </c>
      <c r="BH14" s="6" t="str">
        <f>IF('Artefatos com Tipos e Leis'!BM17&lt;&gt;"",CONCATENATE("(default,",'Artefatos com Tipos e Leis'!BM$1,",",'Artefatos com Tipos e Leis'!$BX17,",",'Artefatos com Tipos e Leis'!$A17,",",'Artefatos com Tipos e Leis'!$D17,"),"),"")</f>
        <v/>
      </c>
      <c r="BI14" s="6" t="str">
        <f>IF('Artefatos com Tipos e Leis'!BN17&lt;&gt;"",CONCATENATE("(default,",'Artefatos com Tipos e Leis'!BN$1,",",'Artefatos com Tipos e Leis'!$BX17,",",'Artefatos com Tipos e Leis'!$A17,",",'Artefatos com Tipos e Leis'!$D17,"),"),"")</f>
        <v/>
      </c>
      <c r="BJ14" s="6" t="str">
        <f>IF('Artefatos com Tipos e Leis'!BO17&lt;&gt;"",CONCATENATE("(default,",'Artefatos com Tipos e Leis'!BO$1,",",'Artefatos com Tipos e Leis'!$BX17,",",'Artefatos com Tipos e Leis'!$A17,",",'Artefatos com Tipos e Leis'!$D17,"),"),"")</f>
        <v/>
      </c>
      <c r="BK14" s="6" t="str">
        <f>IF('Artefatos com Tipos e Leis'!BP17&lt;&gt;"",CONCATENATE("(default,",'Artefatos com Tipos e Leis'!BP$1,",",'Artefatos com Tipos e Leis'!$BX17,",",'Artefatos com Tipos e Leis'!$A17,",",'Artefatos com Tipos e Leis'!$D17,"),"),"")</f>
        <v/>
      </c>
      <c r="BL14" s="6" t="str">
        <f>IF('Artefatos com Tipos e Leis'!BQ17&lt;&gt;"",CONCATENATE("(default,",'Artefatos com Tipos e Leis'!BQ$1,",",'Artefatos com Tipos e Leis'!$BX17,",",'Artefatos com Tipos e Leis'!$A17,",",'Artefatos com Tipos e Leis'!$D17,"),"),"")</f>
        <v/>
      </c>
      <c r="BM14" s="6" t="str">
        <f>IF('Artefatos com Tipos e Leis'!BR17&lt;&gt;"",CONCATENATE("(default,",'Artefatos com Tipos e Leis'!BR$1,",",'Artefatos com Tipos e Leis'!$BX17,",",'Artefatos com Tipos e Leis'!$A17,",",'Artefatos com Tipos e Leis'!$D17,"),"),"")</f>
        <v/>
      </c>
      <c r="BN14" s="6" t="str">
        <f>IF('Artefatos com Tipos e Leis'!BS17&lt;&gt;"",CONCATENATE("(default,",'Artefatos com Tipos e Leis'!BS$1,",",'Artefatos com Tipos e Leis'!$BX17,",",'Artefatos com Tipos e Leis'!$A17,",",'Artefatos com Tipos e Leis'!$D17,"),"),"")</f>
        <v/>
      </c>
      <c r="BO14" s="6" t="str">
        <f>IF('Artefatos com Tipos e Leis'!BT17&lt;&gt;"",CONCATENATE("(default,",'Artefatos com Tipos e Leis'!BT$1,",",'Artefatos com Tipos e Leis'!$BX17,",",'Artefatos com Tipos e Leis'!$A17,",",'Artefatos com Tipos e Leis'!$D17,"),"),"")</f>
        <v/>
      </c>
      <c r="BP14" s="6" t="str">
        <f>IF('Artefatos com Tipos e Leis'!BU17&lt;&gt;"",CONCATENATE("(default,",'Artefatos com Tipos e Leis'!BU$1,",",'Artefatos com Tipos e Leis'!$BX17,",",'Artefatos com Tipos e Leis'!$A17,",",'Artefatos com Tipos e Leis'!$D17,"),"),"")</f>
        <v/>
      </c>
      <c r="BQ14" s="6" t="str">
        <f>IF('Artefatos com Tipos e Leis'!BV17&lt;&gt;"",CONCATENATE("(default,",'Artefatos com Tipos e Leis'!BV$1,",",'Artefatos com Tipos e Leis'!$BX17,",",'Artefatos com Tipos e Leis'!$A17,",",'Artefatos com Tipos e Leis'!$D17,"),"),"")</f>
        <v/>
      </c>
      <c r="BR14" s="6" t="str">
        <f>IF('Artefatos com Tipos e Leis'!BW17&lt;&gt;"",CONCATENATE("(default,",'Artefatos com Tipos e Leis'!BW$1,",",'Artefatos com Tipos e Leis'!$BX17,",",'Artefatos com Tipos e Leis'!$A17,",",'Artefatos com Tipos e Leis'!$D17,"),"),"")</f>
        <v/>
      </c>
    </row>
    <row r="15" spans="1:70" x14ac:dyDescent="0.2">
      <c r="A15" s="6" t="str">
        <f>IF('Artefatos com Tipos e Leis'!F18&lt;&gt;"",CONCATENATE("(default,",'Artefatos com Tipos e Leis'!F$1,",",'Artefatos com Tipos e Leis'!$BX18,",",'Artefatos com Tipos e Leis'!$A18,",",'Artefatos com Tipos e Leis'!$D18,"),"),"")</f>
        <v>(default,1,1,13,true),</v>
      </c>
      <c r="B15" s="6" t="str">
        <f>IF('Artefatos com Tipos e Leis'!G18&lt;&gt;"",CONCATENATE("(default,",'Artefatos com Tipos e Leis'!G$1,",",'Artefatos com Tipos e Leis'!$BX18,",",'Artefatos com Tipos e Leis'!$A18,",",'Artefatos com Tipos e Leis'!$D18,"),"),"")</f>
        <v>(default,2,1,13,true),</v>
      </c>
      <c r="C15" s="6" t="str">
        <f>IF('Artefatos com Tipos e Leis'!H18&lt;&gt;"",CONCATENATE("(default,",'Artefatos com Tipos e Leis'!H$1,",",'Artefatos com Tipos e Leis'!$BX18,",",'Artefatos com Tipos e Leis'!$A18,",",'Artefatos com Tipos e Leis'!$D18,"),"),"")</f>
        <v/>
      </c>
      <c r="D15" s="6" t="str">
        <f>IF('Artefatos com Tipos e Leis'!I18&lt;&gt;"",CONCATENATE("(default,",'Artefatos com Tipos e Leis'!I$1,",",'Artefatos com Tipos e Leis'!$BX18,",",'Artefatos com Tipos e Leis'!$A18,",",'Artefatos com Tipos e Leis'!$D18,"),"),"")</f>
        <v/>
      </c>
      <c r="E15" s="6" t="str">
        <f>IF('Artefatos com Tipos e Leis'!J18&lt;&gt;"",CONCATENATE("(default,",'Artefatos com Tipos e Leis'!J$1,",",'Artefatos com Tipos e Leis'!$BX18,",",'Artefatos com Tipos e Leis'!$A18,",",'Artefatos com Tipos e Leis'!$D18,"),"),"")</f>
        <v/>
      </c>
      <c r="F15" s="6" t="str">
        <f>IF('Artefatos com Tipos e Leis'!K18&lt;&gt;"",CONCATENATE("(default,",'Artefatos com Tipos e Leis'!K$1,",",'Artefatos com Tipos e Leis'!$BX18,",",'Artefatos com Tipos e Leis'!$A18,",",'Artefatos com Tipos e Leis'!$D18,"),"),"")</f>
        <v/>
      </c>
      <c r="G15" s="6" t="str">
        <f>IF('Artefatos com Tipos e Leis'!L18&lt;&gt;"",CONCATENATE("(default,",'Artefatos com Tipos e Leis'!L$1,",",'Artefatos com Tipos e Leis'!$BX18,",",'Artefatos com Tipos e Leis'!$A18,",",'Artefatos com Tipos e Leis'!$D18,"),"),"")</f>
        <v/>
      </c>
      <c r="H15" s="6" t="str">
        <f>IF('Artefatos com Tipos e Leis'!M18&lt;&gt;"",CONCATENATE("(default,",'Artefatos com Tipos e Leis'!M$1,",",'Artefatos com Tipos e Leis'!$BX18,",",'Artefatos com Tipos e Leis'!$A18,",",'Artefatos com Tipos e Leis'!$D18,"),"),"")</f>
        <v/>
      </c>
      <c r="I15" s="6" t="str">
        <f>IF('Artefatos com Tipos e Leis'!N18&lt;&gt;"",CONCATENATE("(default,",'Artefatos com Tipos e Leis'!N$1,",",'Artefatos com Tipos e Leis'!$BX18,",",'Artefatos com Tipos e Leis'!$A18,",",'Artefatos com Tipos e Leis'!$D18,"),"),"")</f>
        <v/>
      </c>
      <c r="J15" s="6" t="str">
        <f>IF('Artefatos com Tipos e Leis'!O18&lt;&gt;"",CONCATENATE("(default,",'Artefatos com Tipos e Leis'!O$1,",",'Artefatos com Tipos e Leis'!$BX18,",",'Artefatos com Tipos e Leis'!$A18,",",'Artefatos com Tipos e Leis'!$D18,"),"),"")</f>
        <v/>
      </c>
      <c r="K15" s="6" t="str">
        <f>IF('Artefatos com Tipos e Leis'!P18&lt;&gt;"",CONCATENATE("(default,",'Artefatos com Tipos e Leis'!P$1,",",'Artefatos com Tipos e Leis'!$BX18,",",'Artefatos com Tipos e Leis'!$A18,",",'Artefatos com Tipos e Leis'!$D18,"),"),"")</f>
        <v/>
      </c>
      <c r="L15" s="6" t="str">
        <f>IF('Artefatos com Tipos e Leis'!Q18&lt;&gt;"",CONCATENATE("(default,",'Artefatos com Tipos e Leis'!Q$1,",",'Artefatos com Tipos e Leis'!$BX18,",",'Artefatos com Tipos e Leis'!$A18,",",'Artefatos com Tipos e Leis'!$D18,"),"),"")</f>
        <v/>
      </c>
      <c r="M15" s="6" t="str">
        <f>IF('Artefatos com Tipos e Leis'!R18&lt;&gt;"",CONCATENATE("(default,",'Artefatos com Tipos e Leis'!R$1,",",'Artefatos com Tipos e Leis'!$BX18,",",'Artefatos com Tipos e Leis'!$A18,",",'Artefatos com Tipos e Leis'!$D18,"),"),"")</f>
        <v/>
      </c>
      <c r="N15" s="6" t="str">
        <f>IF('Artefatos com Tipos e Leis'!S18&lt;&gt;"",CONCATENATE("(default,",'Artefatos com Tipos e Leis'!S$1,",",'Artefatos com Tipos e Leis'!$BX18,",",'Artefatos com Tipos e Leis'!$A18,",",'Artefatos com Tipos e Leis'!$D18,"),"),"")</f>
        <v/>
      </c>
      <c r="O15" s="6" t="str">
        <f>IF('Artefatos com Tipos e Leis'!T18&lt;&gt;"",CONCATENATE("(default,",'Artefatos com Tipos e Leis'!T$1,",",'Artefatos com Tipos e Leis'!$BX18,",",'Artefatos com Tipos e Leis'!$A18,",",'Artefatos com Tipos e Leis'!$D18,"),"),"")</f>
        <v/>
      </c>
      <c r="P15" s="6" t="str">
        <f>IF('Artefatos com Tipos e Leis'!U18&lt;&gt;"",CONCATENATE("(default,",'Artefatos com Tipos e Leis'!U$1,",",'Artefatos com Tipos e Leis'!$BX18,",",'Artefatos com Tipos e Leis'!$A18,",",'Artefatos com Tipos e Leis'!$D18,"),"),"")</f>
        <v/>
      </c>
      <c r="Q15" s="6" t="str">
        <f>IF('Artefatos com Tipos e Leis'!V18&lt;&gt;"",CONCATENATE("(default,",'Artefatos com Tipos e Leis'!V$1,",",'Artefatos com Tipos e Leis'!$BX18,",",'Artefatos com Tipos e Leis'!$A18,",",'Artefatos com Tipos e Leis'!$D18,"),"),"")</f>
        <v/>
      </c>
      <c r="R15" s="6" t="str">
        <f>IF('Artefatos com Tipos e Leis'!W18&lt;&gt;"",CONCATENATE("(default,",'Artefatos com Tipos e Leis'!W$1,",",'Artefatos com Tipos e Leis'!$BX18,",",'Artefatos com Tipos e Leis'!$A18,",",'Artefatos com Tipos e Leis'!$D18,"),"),"")</f>
        <v/>
      </c>
      <c r="S15" s="6" t="str">
        <f>IF('Artefatos com Tipos e Leis'!X18&lt;&gt;"",CONCATENATE("(default,",'Artefatos com Tipos e Leis'!X$1,",",'Artefatos com Tipos e Leis'!$BX18,",",'Artefatos com Tipos e Leis'!$A18,",",'Artefatos com Tipos e Leis'!$D18,"),"),"")</f>
        <v/>
      </c>
      <c r="T15" s="6" t="str">
        <f>IF('Artefatos com Tipos e Leis'!Y18&lt;&gt;"",CONCATENATE("(default,",'Artefatos com Tipos e Leis'!Y$1,",",'Artefatos com Tipos e Leis'!$BX18,",",'Artefatos com Tipos e Leis'!$A18,",",'Artefatos com Tipos e Leis'!$D18,"),"),"")</f>
        <v/>
      </c>
      <c r="U15" s="6" t="str">
        <f>IF('Artefatos com Tipos e Leis'!Z18&lt;&gt;"",CONCATENATE("(default,",'Artefatos com Tipos e Leis'!Z$1,",",'Artefatos com Tipos e Leis'!$BX18,",",'Artefatos com Tipos e Leis'!$A18,",",'Artefatos com Tipos e Leis'!$D18,"),"),"")</f>
        <v/>
      </c>
      <c r="V15" s="6" t="str">
        <f>IF('Artefatos com Tipos e Leis'!AA18&lt;&gt;"",CONCATENATE("(default,",'Artefatos com Tipos e Leis'!AA$1,",",'Artefatos com Tipos e Leis'!$BX18,",",'Artefatos com Tipos e Leis'!$A18,",",'Artefatos com Tipos e Leis'!$D18,"),"),"")</f>
        <v/>
      </c>
      <c r="W15" s="6" t="str">
        <f>IF('Artefatos com Tipos e Leis'!AB18&lt;&gt;"",CONCATENATE("(default,",'Artefatos com Tipos e Leis'!AB$1,",",'Artefatos com Tipos e Leis'!$BX18,",",'Artefatos com Tipos e Leis'!$A18,",",'Artefatos com Tipos e Leis'!$D18,"),"),"")</f>
        <v/>
      </c>
      <c r="X15" s="6" t="str">
        <f>IF('Artefatos com Tipos e Leis'!AC18&lt;&gt;"",CONCATENATE("(default,",'Artefatos com Tipos e Leis'!AC$1,",",'Artefatos com Tipos e Leis'!$BX18,",",'Artefatos com Tipos e Leis'!$A18,",",'Artefatos com Tipos e Leis'!$D18,"),"),"")</f>
        <v/>
      </c>
      <c r="Y15" s="6" t="str">
        <f>IF('Artefatos com Tipos e Leis'!AD18&lt;&gt;"",CONCATENATE("(default,",'Artefatos com Tipos e Leis'!AD$1,",",'Artefatos com Tipos e Leis'!$BX18,",",'Artefatos com Tipos e Leis'!$A18,",",'Artefatos com Tipos e Leis'!$D18,"),"),"")</f>
        <v/>
      </c>
      <c r="Z15" s="6" t="str">
        <f>IF('Artefatos com Tipos e Leis'!AE18&lt;&gt;"",CONCATENATE("(default,",'Artefatos com Tipos e Leis'!AE$1,",",'Artefatos com Tipos e Leis'!$BX18,",",'Artefatos com Tipos e Leis'!$A18,",",'Artefatos com Tipos e Leis'!$D18,"),"),"")</f>
        <v/>
      </c>
      <c r="AA15" s="6" t="str">
        <f>IF('Artefatos com Tipos e Leis'!AF18&lt;&gt;"",CONCATENATE("(default,",'Artefatos com Tipos e Leis'!AF$1,",",'Artefatos com Tipos e Leis'!$BX18,",",'Artefatos com Tipos e Leis'!$A18,",",'Artefatos com Tipos e Leis'!$D18,"),"),"")</f>
        <v/>
      </c>
      <c r="AB15" s="6" t="str">
        <f>IF('Artefatos com Tipos e Leis'!AG18&lt;&gt;"",CONCATENATE("(default,",'Artefatos com Tipos e Leis'!AG$1,",",'Artefatos com Tipos e Leis'!$BX18,",",'Artefatos com Tipos e Leis'!$A18,",",'Artefatos com Tipos e Leis'!$D18,"),"),"")</f>
        <v/>
      </c>
      <c r="AC15" s="6" t="str">
        <f>IF('Artefatos com Tipos e Leis'!AH18&lt;&gt;"",CONCATENATE("(default,",'Artefatos com Tipos e Leis'!AH$1,",",'Artefatos com Tipos e Leis'!$BX18,",",'Artefatos com Tipos e Leis'!$A18,",",'Artefatos com Tipos e Leis'!$D18,"),"),"")</f>
        <v>(default,29,1,13,true),</v>
      </c>
      <c r="AD15" s="6" t="str">
        <f>IF('Artefatos com Tipos e Leis'!AI18&lt;&gt;"",CONCATENATE("(default,",'Artefatos com Tipos e Leis'!AI$1,",",'Artefatos com Tipos e Leis'!$BX18,",",'Artefatos com Tipos e Leis'!$A18,",",'Artefatos com Tipos e Leis'!$D18,"),"),"")</f>
        <v>(default,30,1,13,true),</v>
      </c>
      <c r="AE15" s="6" t="str">
        <f>IF('Artefatos com Tipos e Leis'!AJ18&lt;&gt;"",CONCATENATE("(default,",'Artefatos com Tipos e Leis'!AJ$1,",",'Artefatos com Tipos e Leis'!$BX18,",",'Artefatos com Tipos e Leis'!$A18,",",'Artefatos com Tipos e Leis'!$D18,"),"),"")</f>
        <v/>
      </c>
      <c r="AF15" s="6" t="str">
        <f>IF('Artefatos com Tipos e Leis'!AK18&lt;&gt;"",CONCATENATE("(default,",'Artefatos com Tipos e Leis'!AK$1,",",'Artefatos com Tipos e Leis'!$BX18,",",'Artefatos com Tipos e Leis'!$A18,",",'Artefatos com Tipos e Leis'!$D18,"),"),"")</f>
        <v/>
      </c>
      <c r="AG15" s="6" t="str">
        <f>IF('Artefatos com Tipos e Leis'!AL18&lt;&gt;"",CONCATENATE("(default,",'Artefatos com Tipos e Leis'!AL$1,",",'Artefatos com Tipos e Leis'!$BX18,",",'Artefatos com Tipos e Leis'!$A18,",",'Artefatos com Tipos e Leis'!$D18,"),"),"")</f>
        <v/>
      </c>
      <c r="AH15" s="6" t="str">
        <f>IF('Artefatos com Tipos e Leis'!AM18&lt;&gt;"",CONCATENATE("(default,",'Artefatos com Tipos e Leis'!AM$1,",",'Artefatos com Tipos e Leis'!$BX18,",",'Artefatos com Tipos e Leis'!$A18,",",'Artefatos com Tipos e Leis'!$D18,"),"),"")</f>
        <v/>
      </c>
      <c r="AI15" s="6" t="str">
        <f>IF('Artefatos com Tipos e Leis'!AN18&lt;&gt;"",CONCATENATE("(default,",'Artefatos com Tipos e Leis'!AN$1,",",'Artefatos com Tipos e Leis'!$BX18,",",'Artefatos com Tipos e Leis'!$A18,",",'Artefatos com Tipos e Leis'!$D18,"),"),"")</f>
        <v/>
      </c>
      <c r="AJ15" s="6" t="str">
        <f>IF('Artefatos com Tipos e Leis'!AO18&lt;&gt;"",CONCATENATE("(default,",'Artefatos com Tipos e Leis'!AO$1,",",'Artefatos com Tipos e Leis'!$BX18,",",'Artefatos com Tipos e Leis'!$A18,",",'Artefatos com Tipos e Leis'!$D18,"),"),"")</f>
        <v/>
      </c>
      <c r="AK15" s="6" t="str">
        <f>IF('Artefatos com Tipos e Leis'!AP18&lt;&gt;"",CONCATENATE("(default,",'Artefatos com Tipos e Leis'!AP$1,",",'Artefatos com Tipos e Leis'!$BX18,",",'Artefatos com Tipos e Leis'!$A18,",",'Artefatos com Tipos e Leis'!$D18,"),"),"")</f>
        <v/>
      </c>
      <c r="AL15" s="6" t="str">
        <f>IF('Artefatos com Tipos e Leis'!AQ18&lt;&gt;"",CONCATENATE("(default,",'Artefatos com Tipos e Leis'!AQ$1,",",'Artefatos com Tipos e Leis'!$BX18,",",'Artefatos com Tipos e Leis'!$A18,",",'Artefatos com Tipos e Leis'!$D18,"),"),"")</f>
        <v/>
      </c>
      <c r="AM15" s="6" t="str">
        <f>IF('Artefatos com Tipos e Leis'!AR18&lt;&gt;"",CONCATENATE("(default,",'Artefatos com Tipos e Leis'!AR$1,",",'Artefatos com Tipos e Leis'!$BX18,",",'Artefatos com Tipos e Leis'!$A18,",",'Artefatos com Tipos e Leis'!$D18,"),"),"")</f>
        <v/>
      </c>
      <c r="AN15" s="6" t="str">
        <f>IF('Artefatos com Tipos e Leis'!AS18&lt;&gt;"",CONCATENATE("(default,",'Artefatos com Tipos e Leis'!AS$1,",",'Artefatos com Tipos e Leis'!$BX18,",",'Artefatos com Tipos e Leis'!$A18,",",'Artefatos com Tipos e Leis'!$D18,"),"),"")</f>
        <v/>
      </c>
      <c r="AO15" s="6" t="str">
        <f>IF('Artefatos com Tipos e Leis'!AT18&lt;&gt;"",CONCATENATE("(default,",'Artefatos com Tipos e Leis'!AT$1,",",'Artefatos com Tipos e Leis'!$BX18,",",'Artefatos com Tipos e Leis'!$A18,",",'Artefatos com Tipos e Leis'!$D18,"),"),"")</f>
        <v/>
      </c>
      <c r="AP15" s="6" t="str">
        <f>IF('Artefatos com Tipos e Leis'!AU18&lt;&gt;"",CONCATENATE("(default,",'Artefatos com Tipos e Leis'!AU$1,",",'Artefatos com Tipos e Leis'!$BX18,",",'Artefatos com Tipos e Leis'!$A18,",",'Artefatos com Tipos e Leis'!$D18,"),"),"")</f>
        <v/>
      </c>
      <c r="AQ15" s="6" t="str">
        <f>IF('Artefatos com Tipos e Leis'!AV18&lt;&gt;"",CONCATENATE("(default,",'Artefatos com Tipos e Leis'!AV$1,",",'Artefatos com Tipos e Leis'!$BX18,",",'Artefatos com Tipos e Leis'!$A18,",",'Artefatos com Tipos e Leis'!$D18,"),"),"")</f>
        <v/>
      </c>
      <c r="AR15" s="6" t="str">
        <f>IF('Artefatos com Tipos e Leis'!AW18&lt;&gt;"",CONCATENATE("(default,",'Artefatos com Tipos e Leis'!AW$1,",",'Artefatos com Tipos e Leis'!$BX18,",",'Artefatos com Tipos e Leis'!$A18,",",'Artefatos com Tipos e Leis'!$D18,"),"),"")</f>
        <v/>
      </c>
      <c r="AS15" s="6" t="str">
        <f>IF('Artefatos com Tipos e Leis'!AX18&lt;&gt;"",CONCATENATE("(default,",'Artefatos com Tipos e Leis'!AX$1,",",'Artefatos com Tipos e Leis'!$BX18,",",'Artefatos com Tipos e Leis'!$A18,",",'Artefatos com Tipos e Leis'!$D18,"),"),"")</f>
        <v/>
      </c>
      <c r="AT15" s="6" t="str">
        <f>IF('Artefatos com Tipos e Leis'!AY18&lt;&gt;"",CONCATENATE("(default,",'Artefatos com Tipos e Leis'!AY$1,",",'Artefatos com Tipos e Leis'!$BX18,",",'Artefatos com Tipos e Leis'!$A18,",",'Artefatos com Tipos e Leis'!$D18,"),"),"")</f>
        <v/>
      </c>
      <c r="AU15" s="6" t="str">
        <f>IF('Artefatos com Tipos e Leis'!AZ18&lt;&gt;"",CONCATENATE("(default,",'Artefatos com Tipos e Leis'!AZ$1,",",'Artefatos com Tipos e Leis'!$BX18,",",'Artefatos com Tipos e Leis'!$A18,",",'Artefatos com Tipos e Leis'!$D18,"),"),"")</f>
        <v/>
      </c>
      <c r="AV15" s="6" t="str">
        <f>IF('Artefatos com Tipos e Leis'!BA18&lt;&gt;"",CONCATENATE("(default,",'Artefatos com Tipos e Leis'!BA$1,",",'Artefatos com Tipos e Leis'!$BX18,",",'Artefatos com Tipos e Leis'!$A18,",",'Artefatos com Tipos e Leis'!$D18,"),"),"")</f>
        <v/>
      </c>
      <c r="AW15" s="6" t="str">
        <f>IF('Artefatos com Tipos e Leis'!BB18&lt;&gt;"",CONCATENATE("(default,",'Artefatos com Tipos e Leis'!BB$1,",",'Artefatos com Tipos e Leis'!$BX18,",",'Artefatos com Tipos e Leis'!$A18,",",'Artefatos com Tipos e Leis'!$D18,"),"),"")</f>
        <v/>
      </c>
      <c r="AX15" s="6" t="str">
        <f>IF('Artefatos com Tipos e Leis'!BC18&lt;&gt;"",CONCATENATE("(default,",'Artefatos com Tipos e Leis'!BC$1,",",'Artefatos com Tipos e Leis'!$BX18,",",'Artefatos com Tipos e Leis'!$A18,",",'Artefatos com Tipos e Leis'!$D18,"),"),"")</f>
        <v/>
      </c>
      <c r="AY15" s="6" t="str">
        <f>IF('Artefatos com Tipos e Leis'!BD18&lt;&gt;"",CONCATENATE("(default,",'Artefatos com Tipos e Leis'!BD$1,",",'Artefatos com Tipos e Leis'!$BX18,",",'Artefatos com Tipos e Leis'!$A18,",",'Artefatos com Tipos e Leis'!$D18,"),"),"")</f>
        <v/>
      </c>
      <c r="AZ15" s="6" t="str">
        <f>IF('Artefatos com Tipos e Leis'!BE18&lt;&gt;"",CONCATENATE("(default,",'Artefatos com Tipos e Leis'!BE$1,",",'Artefatos com Tipos e Leis'!$BX18,",",'Artefatos com Tipos e Leis'!$A18,",",'Artefatos com Tipos e Leis'!$D18,"),"),"")</f>
        <v/>
      </c>
      <c r="BA15" s="6" t="str">
        <f>IF('Artefatos com Tipos e Leis'!BF18&lt;&gt;"",CONCATENATE("(default,",'Artefatos com Tipos e Leis'!BF$1,",",'Artefatos com Tipos e Leis'!$BX18,",",'Artefatos com Tipos e Leis'!$A18,",",'Artefatos com Tipos e Leis'!$D18,"),"),"")</f>
        <v/>
      </c>
      <c r="BB15" s="6" t="str">
        <f>IF('Artefatos com Tipos e Leis'!BG18&lt;&gt;"",CONCATENATE("(default,",'Artefatos com Tipos e Leis'!BG$1,",",'Artefatos com Tipos e Leis'!$BX18,",",'Artefatos com Tipos e Leis'!$A18,",",'Artefatos com Tipos e Leis'!$D18,"),"),"")</f>
        <v/>
      </c>
      <c r="BC15" s="6" t="str">
        <f>IF('Artefatos com Tipos e Leis'!BH18&lt;&gt;"",CONCATENATE("(default,",'Artefatos com Tipos e Leis'!BH$1,",",'Artefatos com Tipos e Leis'!$BX18,",",'Artefatos com Tipos e Leis'!$A18,",",'Artefatos com Tipos e Leis'!$D18,"),"),"")</f>
        <v/>
      </c>
      <c r="BD15" s="6" t="str">
        <f>IF('Artefatos com Tipos e Leis'!BI18&lt;&gt;"",CONCATENATE("(default,",'Artefatos com Tipos e Leis'!BI$1,",",'Artefatos com Tipos e Leis'!$BX18,",",'Artefatos com Tipos e Leis'!$A18,",",'Artefatos com Tipos e Leis'!$D18,"),"),"")</f>
        <v/>
      </c>
      <c r="BE15" s="6" t="str">
        <f>IF('Artefatos com Tipos e Leis'!BJ18&lt;&gt;"",CONCATENATE("(default,",'Artefatos com Tipos e Leis'!BJ$1,",",'Artefatos com Tipos e Leis'!$BX18,",",'Artefatos com Tipos e Leis'!$A18,",",'Artefatos com Tipos e Leis'!$D18,"),"),"")</f>
        <v/>
      </c>
      <c r="BF15" s="6" t="str">
        <f>IF('Artefatos com Tipos e Leis'!BK18&lt;&gt;"",CONCATENATE("(default,",'Artefatos com Tipos e Leis'!BK$1,",",'Artefatos com Tipos e Leis'!$BX18,",",'Artefatos com Tipos e Leis'!$A18,",",'Artefatos com Tipos e Leis'!$D18,"),"),"")</f>
        <v/>
      </c>
      <c r="BG15" s="6" t="str">
        <f>IF('Artefatos com Tipos e Leis'!BL18&lt;&gt;"",CONCATENATE("(default,",'Artefatos com Tipos e Leis'!BL$1,",",'Artefatos com Tipos e Leis'!$BX18,",",'Artefatos com Tipos e Leis'!$A18,",",'Artefatos com Tipos e Leis'!$D18,"),"),"")</f>
        <v/>
      </c>
      <c r="BH15" s="6" t="str">
        <f>IF('Artefatos com Tipos e Leis'!BM18&lt;&gt;"",CONCATENATE("(default,",'Artefatos com Tipos e Leis'!BM$1,",",'Artefatos com Tipos e Leis'!$BX18,",",'Artefatos com Tipos e Leis'!$A18,",",'Artefatos com Tipos e Leis'!$D18,"),"),"")</f>
        <v/>
      </c>
      <c r="BI15" s="6" t="str">
        <f>IF('Artefatos com Tipos e Leis'!BN18&lt;&gt;"",CONCATENATE("(default,",'Artefatos com Tipos e Leis'!BN$1,",",'Artefatos com Tipos e Leis'!$BX18,",",'Artefatos com Tipos e Leis'!$A18,",",'Artefatos com Tipos e Leis'!$D18,"),"),"")</f>
        <v/>
      </c>
      <c r="BJ15" s="6" t="str">
        <f>IF('Artefatos com Tipos e Leis'!BO18&lt;&gt;"",CONCATENATE("(default,",'Artefatos com Tipos e Leis'!BO$1,",",'Artefatos com Tipos e Leis'!$BX18,",",'Artefatos com Tipos e Leis'!$A18,",",'Artefatos com Tipos e Leis'!$D18,"),"),"")</f>
        <v/>
      </c>
      <c r="BK15" s="6" t="str">
        <f>IF('Artefatos com Tipos e Leis'!BP18&lt;&gt;"",CONCATENATE("(default,",'Artefatos com Tipos e Leis'!BP$1,",",'Artefatos com Tipos e Leis'!$BX18,",",'Artefatos com Tipos e Leis'!$A18,",",'Artefatos com Tipos e Leis'!$D18,"),"),"")</f>
        <v/>
      </c>
      <c r="BL15" s="6" t="str">
        <f>IF('Artefatos com Tipos e Leis'!BQ18&lt;&gt;"",CONCATENATE("(default,",'Artefatos com Tipos e Leis'!BQ$1,",",'Artefatos com Tipos e Leis'!$BX18,",",'Artefatos com Tipos e Leis'!$A18,",",'Artefatos com Tipos e Leis'!$D18,"),"),"")</f>
        <v/>
      </c>
      <c r="BM15" s="6" t="str">
        <f>IF('Artefatos com Tipos e Leis'!BR18&lt;&gt;"",CONCATENATE("(default,",'Artefatos com Tipos e Leis'!BR$1,",",'Artefatos com Tipos e Leis'!$BX18,",",'Artefatos com Tipos e Leis'!$A18,",",'Artefatos com Tipos e Leis'!$D18,"),"),"")</f>
        <v/>
      </c>
      <c r="BN15" s="6" t="str">
        <f>IF('Artefatos com Tipos e Leis'!BS18&lt;&gt;"",CONCATENATE("(default,",'Artefatos com Tipos e Leis'!BS$1,",",'Artefatos com Tipos e Leis'!$BX18,",",'Artefatos com Tipos e Leis'!$A18,",",'Artefatos com Tipos e Leis'!$D18,"),"),"")</f>
        <v/>
      </c>
      <c r="BO15" s="6" t="str">
        <f>IF('Artefatos com Tipos e Leis'!BT18&lt;&gt;"",CONCATENATE("(default,",'Artefatos com Tipos e Leis'!BT$1,",",'Artefatos com Tipos e Leis'!$BX18,",",'Artefatos com Tipos e Leis'!$A18,",",'Artefatos com Tipos e Leis'!$D18,"),"),"")</f>
        <v/>
      </c>
      <c r="BP15" s="6" t="str">
        <f>IF('Artefatos com Tipos e Leis'!BU18&lt;&gt;"",CONCATENATE("(default,",'Artefatos com Tipos e Leis'!BU$1,",",'Artefatos com Tipos e Leis'!$BX18,",",'Artefatos com Tipos e Leis'!$A18,",",'Artefatos com Tipos e Leis'!$D18,"),"),"")</f>
        <v/>
      </c>
      <c r="BQ15" s="6" t="str">
        <f>IF('Artefatos com Tipos e Leis'!BV18&lt;&gt;"",CONCATENATE("(default,",'Artefatos com Tipos e Leis'!BV$1,",",'Artefatos com Tipos e Leis'!$BX18,",",'Artefatos com Tipos e Leis'!$A18,",",'Artefatos com Tipos e Leis'!$D18,"),"),"")</f>
        <v/>
      </c>
      <c r="BR15" s="6" t="str">
        <f>IF('Artefatos com Tipos e Leis'!BW18&lt;&gt;"",CONCATENATE("(default,",'Artefatos com Tipos e Leis'!BW$1,",",'Artefatos com Tipos e Leis'!$BX18,",",'Artefatos com Tipos e Leis'!$A18,",",'Artefatos com Tipos e Leis'!$D18,"),"),"")</f>
        <v/>
      </c>
    </row>
    <row r="16" spans="1:70" x14ac:dyDescent="0.2">
      <c r="A16" s="6" t="str">
        <f>IF('Artefatos com Tipos e Leis'!F19&lt;&gt;"",CONCATENATE("(default,",'Artefatos com Tipos e Leis'!F$1,",",'Artefatos com Tipos e Leis'!$BX19,",",'Artefatos com Tipos e Leis'!$A19,",",'Artefatos com Tipos e Leis'!$D19,"),"),"")</f>
        <v>(default,1,1,14,true),</v>
      </c>
      <c r="B16" s="6" t="str">
        <f>IF('Artefatos com Tipos e Leis'!G19&lt;&gt;"",CONCATENATE("(default,",'Artefatos com Tipos e Leis'!G$1,",",'Artefatos com Tipos e Leis'!$BX19,",",'Artefatos com Tipos e Leis'!$A19,",",'Artefatos com Tipos e Leis'!$D19,"),"),"")</f>
        <v>(default,2,1,14,true),</v>
      </c>
      <c r="C16" s="6" t="str">
        <f>IF('Artefatos com Tipos e Leis'!H19&lt;&gt;"",CONCATENATE("(default,",'Artefatos com Tipos e Leis'!H$1,",",'Artefatos com Tipos e Leis'!$BX19,",",'Artefatos com Tipos e Leis'!$A19,",",'Artefatos com Tipos e Leis'!$D19,"),"),"")</f>
        <v/>
      </c>
      <c r="D16" s="6" t="str">
        <f>IF('Artefatos com Tipos e Leis'!I19&lt;&gt;"",CONCATENATE("(default,",'Artefatos com Tipos e Leis'!I$1,",",'Artefatos com Tipos e Leis'!$BX19,",",'Artefatos com Tipos e Leis'!$A19,",",'Artefatos com Tipos e Leis'!$D19,"),"),"")</f>
        <v/>
      </c>
      <c r="E16" s="6" t="str">
        <f>IF('Artefatos com Tipos e Leis'!J19&lt;&gt;"",CONCATENATE("(default,",'Artefatos com Tipos e Leis'!J$1,",",'Artefatos com Tipos e Leis'!$BX19,",",'Artefatos com Tipos e Leis'!$A19,",",'Artefatos com Tipos e Leis'!$D19,"),"),"")</f>
        <v/>
      </c>
      <c r="F16" s="6" t="str">
        <f>IF('Artefatos com Tipos e Leis'!K19&lt;&gt;"",CONCATENATE("(default,",'Artefatos com Tipos e Leis'!K$1,",",'Artefatos com Tipos e Leis'!$BX19,",",'Artefatos com Tipos e Leis'!$A19,",",'Artefatos com Tipos e Leis'!$D19,"),"),"")</f>
        <v/>
      </c>
      <c r="G16" s="6" t="str">
        <f>IF('Artefatos com Tipos e Leis'!L19&lt;&gt;"",CONCATENATE("(default,",'Artefatos com Tipos e Leis'!L$1,",",'Artefatos com Tipos e Leis'!$BX19,",",'Artefatos com Tipos e Leis'!$A19,",",'Artefatos com Tipos e Leis'!$D19,"),"),"")</f>
        <v/>
      </c>
      <c r="H16" s="6" t="str">
        <f>IF('Artefatos com Tipos e Leis'!M19&lt;&gt;"",CONCATENATE("(default,",'Artefatos com Tipos e Leis'!M$1,",",'Artefatos com Tipos e Leis'!$BX19,",",'Artefatos com Tipos e Leis'!$A19,",",'Artefatos com Tipos e Leis'!$D19,"),"),"")</f>
        <v/>
      </c>
      <c r="I16" s="6" t="str">
        <f>IF('Artefatos com Tipos e Leis'!N19&lt;&gt;"",CONCATENATE("(default,",'Artefatos com Tipos e Leis'!N$1,",",'Artefatos com Tipos e Leis'!$BX19,",",'Artefatos com Tipos e Leis'!$A19,",",'Artefatos com Tipos e Leis'!$D19,"),"),"")</f>
        <v/>
      </c>
      <c r="J16" s="6" t="str">
        <f>IF('Artefatos com Tipos e Leis'!O19&lt;&gt;"",CONCATENATE("(default,",'Artefatos com Tipos e Leis'!O$1,",",'Artefatos com Tipos e Leis'!$BX19,",",'Artefatos com Tipos e Leis'!$A19,",",'Artefatos com Tipos e Leis'!$D19,"),"),"")</f>
        <v/>
      </c>
      <c r="K16" s="6" t="str">
        <f>IF('Artefatos com Tipos e Leis'!P19&lt;&gt;"",CONCATENATE("(default,",'Artefatos com Tipos e Leis'!P$1,",",'Artefatos com Tipos e Leis'!$BX19,",",'Artefatos com Tipos e Leis'!$A19,",",'Artefatos com Tipos e Leis'!$D19,"),"),"")</f>
        <v/>
      </c>
      <c r="L16" s="6" t="str">
        <f>IF('Artefatos com Tipos e Leis'!Q19&lt;&gt;"",CONCATENATE("(default,",'Artefatos com Tipos e Leis'!Q$1,",",'Artefatos com Tipos e Leis'!$BX19,",",'Artefatos com Tipos e Leis'!$A19,",",'Artefatos com Tipos e Leis'!$D19,"),"),"")</f>
        <v/>
      </c>
      <c r="M16" s="6" t="str">
        <f>IF('Artefatos com Tipos e Leis'!R19&lt;&gt;"",CONCATENATE("(default,",'Artefatos com Tipos e Leis'!R$1,",",'Artefatos com Tipos e Leis'!$BX19,",",'Artefatos com Tipos e Leis'!$A19,",",'Artefatos com Tipos e Leis'!$D19,"),"),"")</f>
        <v/>
      </c>
      <c r="N16" s="6" t="str">
        <f>IF('Artefatos com Tipos e Leis'!S19&lt;&gt;"",CONCATENATE("(default,",'Artefatos com Tipos e Leis'!S$1,",",'Artefatos com Tipos e Leis'!$BX19,",",'Artefatos com Tipos e Leis'!$A19,",",'Artefatos com Tipos e Leis'!$D19,"),"),"")</f>
        <v/>
      </c>
      <c r="O16" s="6" t="str">
        <f>IF('Artefatos com Tipos e Leis'!T19&lt;&gt;"",CONCATENATE("(default,",'Artefatos com Tipos e Leis'!T$1,",",'Artefatos com Tipos e Leis'!$BX19,",",'Artefatos com Tipos e Leis'!$A19,",",'Artefatos com Tipos e Leis'!$D19,"),"),"")</f>
        <v/>
      </c>
      <c r="P16" s="6" t="str">
        <f>IF('Artefatos com Tipos e Leis'!U19&lt;&gt;"",CONCATENATE("(default,",'Artefatos com Tipos e Leis'!U$1,",",'Artefatos com Tipos e Leis'!$BX19,",",'Artefatos com Tipos e Leis'!$A19,",",'Artefatos com Tipos e Leis'!$D19,"),"),"")</f>
        <v/>
      </c>
      <c r="Q16" s="6" t="str">
        <f>IF('Artefatos com Tipos e Leis'!V19&lt;&gt;"",CONCATENATE("(default,",'Artefatos com Tipos e Leis'!V$1,",",'Artefatos com Tipos e Leis'!$BX19,",",'Artefatos com Tipos e Leis'!$A19,",",'Artefatos com Tipos e Leis'!$D19,"),"),"")</f>
        <v/>
      </c>
      <c r="R16" s="6" t="str">
        <f>IF('Artefatos com Tipos e Leis'!W19&lt;&gt;"",CONCATENATE("(default,",'Artefatos com Tipos e Leis'!W$1,",",'Artefatos com Tipos e Leis'!$BX19,",",'Artefatos com Tipos e Leis'!$A19,",",'Artefatos com Tipos e Leis'!$D19,"),"),"")</f>
        <v/>
      </c>
      <c r="S16" s="6" t="str">
        <f>IF('Artefatos com Tipos e Leis'!X19&lt;&gt;"",CONCATENATE("(default,",'Artefatos com Tipos e Leis'!X$1,",",'Artefatos com Tipos e Leis'!$BX19,",",'Artefatos com Tipos e Leis'!$A19,",",'Artefatos com Tipos e Leis'!$D19,"),"),"")</f>
        <v/>
      </c>
      <c r="T16" s="6" t="str">
        <f>IF('Artefatos com Tipos e Leis'!Y19&lt;&gt;"",CONCATENATE("(default,",'Artefatos com Tipos e Leis'!Y$1,",",'Artefatos com Tipos e Leis'!$BX19,",",'Artefatos com Tipos e Leis'!$A19,",",'Artefatos com Tipos e Leis'!$D19,"),"),"")</f>
        <v/>
      </c>
      <c r="U16" s="6" t="str">
        <f>IF('Artefatos com Tipos e Leis'!Z19&lt;&gt;"",CONCATENATE("(default,",'Artefatos com Tipos e Leis'!Z$1,",",'Artefatos com Tipos e Leis'!$BX19,",",'Artefatos com Tipos e Leis'!$A19,",",'Artefatos com Tipos e Leis'!$D19,"),"),"")</f>
        <v/>
      </c>
      <c r="V16" s="6" t="str">
        <f>IF('Artefatos com Tipos e Leis'!AA19&lt;&gt;"",CONCATENATE("(default,",'Artefatos com Tipos e Leis'!AA$1,",",'Artefatos com Tipos e Leis'!$BX19,",",'Artefatos com Tipos e Leis'!$A19,",",'Artefatos com Tipos e Leis'!$D19,"),"),"")</f>
        <v/>
      </c>
      <c r="W16" s="6" t="str">
        <f>IF('Artefatos com Tipos e Leis'!AB19&lt;&gt;"",CONCATENATE("(default,",'Artefatos com Tipos e Leis'!AB$1,",",'Artefatos com Tipos e Leis'!$BX19,",",'Artefatos com Tipos e Leis'!$A19,",",'Artefatos com Tipos e Leis'!$D19,"),"),"")</f>
        <v/>
      </c>
      <c r="X16" s="6" t="str">
        <f>IF('Artefatos com Tipos e Leis'!AC19&lt;&gt;"",CONCATENATE("(default,",'Artefatos com Tipos e Leis'!AC$1,",",'Artefatos com Tipos e Leis'!$BX19,",",'Artefatos com Tipos e Leis'!$A19,",",'Artefatos com Tipos e Leis'!$D19,"),"),"")</f>
        <v/>
      </c>
      <c r="Y16" s="6" t="str">
        <f>IF('Artefatos com Tipos e Leis'!AD19&lt;&gt;"",CONCATENATE("(default,",'Artefatos com Tipos e Leis'!AD$1,",",'Artefatos com Tipos e Leis'!$BX19,",",'Artefatos com Tipos e Leis'!$A19,",",'Artefatos com Tipos e Leis'!$D19,"),"),"")</f>
        <v/>
      </c>
      <c r="Z16" s="6" t="str">
        <f>IF('Artefatos com Tipos e Leis'!AE19&lt;&gt;"",CONCATENATE("(default,",'Artefatos com Tipos e Leis'!AE$1,",",'Artefatos com Tipos e Leis'!$BX19,",",'Artefatos com Tipos e Leis'!$A19,",",'Artefatos com Tipos e Leis'!$D19,"),"),"")</f>
        <v/>
      </c>
      <c r="AA16" s="6" t="str">
        <f>IF('Artefatos com Tipos e Leis'!AF19&lt;&gt;"",CONCATENATE("(default,",'Artefatos com Tipos e Leis'!AF$1,",",'Artefatos com Tipos e Leis'!$BX19,",",'Artefatos com Tipos e Leis'!$A19,",",'Artefatos com Tipos e Leis'!$D19,"),"),"")</f>
        <v/>
      </c>
      <c r="AB16" s="6" t="str">
        <f>IF('Artefatos com Tipos e Leis'!AG19&lt;&gt;"",CONCATENATE("(default,",'Artefatos com Tipos e Leis'!AG$1,",",'Artefatos com Tipos e Leis'!$BX19,",",'Artefatos com Tipos e Leis'!$A19,",",'Artefatos com Tipos e Leis'!$D19,"),"),"")</f>
        <v/>
      </c>
      <c r="AC16" s="6" t="str">
        <f>IF('Artefatos com Tipos e Leis'!AH19&lt;&gt;"",CONCATENATE("(default,",'Artefatos com Tipos e Leis'!AH$1,",",'Artefatos com Tipos e Leis'!$BX19,",",'Artefatos com Tipos e Leis'!$A19,",",'Artefatos com Tipos e Leis'!$D19,"),"),"")</f>
        <v>(default,29,1,14,true),</v>
      </c>
      <c r="AD16" s="6" t="str">
        <f>IF('Artefatos com Tipos e Leis'!AI19&lt;&gt;"",CONCATENATE("(default,",'Artefatos com Tipos e Leis'!AI$1,",",'Artefatos com Tipos e Leis'!$BX19,",",'Artefatos com Tipos e Leis'!$A19,",",'Artefatos com Tipos e Leis'!$D19,"),"),"")</f>
        <v>(default,30,1,14,true),</v>
      </c>
      <c r="AE16" s="6" t="str">
        <f>IF('Artefatos com Tipos e Leis'!AJ19&lt;&gt;"",CONCATENATE("(default,",'Artefatos com Tipos e Leis'!AJ$1,",",'Artefatos com Tipos e Leis'!$BX19,",",'Artefatos com Tipos e Leis'!$A19,",",'Artefatos com Tipos e Leis'!$D19,"),"),"")</f>
        <v/>
      </c>
      <c r="AF16" s="6" t="str">
        <f>IF('Artefatos com Tipos e Leis'!AK19&lt;&gt;"",CONCATENATE("(default,",'Artefatos com Tipos e Leis'!AK$1,",",'Artefatos com Tipos e Leis'!$BX19,",",'Artefatos com Tipos e Leis'!$A19,",",'Artefatos com Tipos e Leis'!$D19,"),"),"")</f>
        <v/>
      </c>
      <c r="AG16" s="6" t="str">
        <f>IF('Artefatos com Tipos e Leis'!AL19&lt;&gt;"",CONCATENATE("(default,",'Artefatos com Tipos e Leis'!AL$1,",",'Artefatos com Tipos e Leis'!$BX19,",",'Artefatos com Tipos e Leis'!$A19,",",'Artefatos com Tipos e Leis'!$D19,"),"),"")</f>
        <v/>
      </c>
      <c r="AH16" s="6" t="str">
        <f>IF('Artefatos com Tipos e Leis'!AM19&lt;&gt;"",CONCATENATE("(default,",'Artefatos com Tipos e Leis'!AM$1,",",'Artefatos com Tipos e Leis'!$BX19,",",'Artefatos com Tipos e Leis'!$A19,",",'Artefatos com Tipos e Leis'!$D19,"),"),"")</f>
        <v/>
      </c>
      <c r="AI16" s="6" t="str">
        <f>IF('Artefatos com Tipos e Leis'!AN19&lt;&gt;"",CONCATENATE("(default,",'Artefatos com Tipos e Leis'!AN$1,",",'Artefatos com Tipos e Leis'!$BX19,",",'Artefatos com Tipos e Leis'!$A19,",",'Artefatos com Tipos e Leis'!$D19,"),"),"")</f>
        <v/>
      </c>
      <c r="AJ16" s="6" t="str">
        <f>IF('Artefatos com Tipos e Leis'!AO19&lt;&gt;"",CONCATENATE("(default,",'Artefatos com Tipos e Leis'!AO$1,",",'Artefatos com Tipos e Leis'!$BX19,",",'Artefatos com Tipos e Leis'!$A19,",",'Artefatos com Tipos e Leis'!$D19,"),"),"")</f>
        <v/>
      </c>
      <c r="AK16" s="6" t="str">
        <f>IF('Artefatos com Tipos e Leis'!AP19&lt;&gt;"",CONCATENATE("(default,",'Artefatos com Tipos e Leis'!AP$1,",",'Artefatos com Tipos e Leis'!$BX19,",",'Artefatos com Tipos e Leis'!$A19,",",'Artefatos com Tipos e Leis'!$D19,"),"),"")</f>
        <v/>
      </c>
      <c r="AL16" s="6" t="str">
        <f>IF('Artefatos com Tipos e Leis'!AQ19&lt;&gt;"",CONCATENATE("(default,",'Artefatos com Tipos e Leis'!AQ$1,",",'Artefatos com Tipos e Leis'!$BX19,",",'Artefatos com Tipos e Leis'!$A19,",",'Artefatos com Tipos e Leis'!$D19,"),"),"")</f>
        <v/>
      </c>
      <c r="AM16" s="6" t="str">
        <f>IF('Artefatos com Tipos e Leis'!AR19&lt;&gt;"",CONCATENATE("(default,",'Artefatos com Tipos e Leis'!AR$1,",",'Artefatos com Tipos e Leis'!$BX19,",",'Artefatos com Tipos e Leis'!$A19,",",'Artefatos com Tipos e Leis'!$D19,"),"),"")</f>
        <v/>
      </c>
      <c r="AN16" s="6" t="str">
        <f>IF('Artefatos com Tipos e Leis'!AS19&lt;&gt;"",CONCATENATE("(default,",'Artefatos com Tipos e Leis'!AS$1,",",'Artefatos com Tipos e Leis'!$BX19,",",'Artefatos com Tipos e Leis'!$A19,",",'Artefatos com Tipos e Leis'!$D19,"),"),"")</f>
        <v/>
      </c>
      <c r="AO16" s="6" t="str">
        <f>IF('Artefatos com Tipos e Leis'!AT19&lt;&gt;"",CONCATENATE("(default,",'Artefatos com Tipos e Leis'!AT$1,",",'Artefatos com Tipos e Leis'!$BX19,",",'Artefatos com Tipos e Leis'!$A19,",",'Artefatos com Tipos e Leis'!$D19,"),"),"")</f>
        <v/>
      </c>
      <c r="AP16" s="6" t="str">
        <f>IF('Artefatos com Tipos e Leis'!AU19&lt;&gt;"",CONCATENATE("(default,",'Artefatos com Tipos e Leis'!AU$1,",",'Artefatos com Tipos e Leis'!$BX19,",",'Artefatos com Tipos e Leis'!$A19,",",'Artefatos com Tipos e Leis'!$D19,"),"),"")</f>
        <v/>
      </c>
      <c r="AQ16" s="6" t="str">
        <f>IF('Artefatos com Tipos e Leis'!AV19&lt;&gt;"",CONCATENATE("(default,",'Artefatos com Tipos e Leis'!AV$1,",",'Artefatos com Tipos e Leis'!$BX19,",",'Artefatos com Tipos e Leis'!$A19,",",'Artefatos com Tipos e Leis'!$D19,"),"),"")</f>
        <v/>
      </c>
      <c r="AR16" s="6" t="str">
        <f>IF('Artefatos com Tipos e Leis'!AW19&lt;&gt;"",CONCATENATE("(default,",'Artefatos com Tipos e Leis'!AW$1,",",'Artefatos com Tipos e Leis'!$BX19,",",'Artefatos com Tipos e Leis'!$A19,",",'Artefatos com Tipos e Leis'!$D19,"),"),"")</f>
        <v/>
      </c>
      <c r="AS16" s="6" t="str">
        <f>IF('Artefatos com Tipos e Leis'!AX19&lt;&gt;"",CONCATENATE("(default,",'Artefatos com Tipos e Leis'!AX$1,",",'Artefatos com Tipos e Leis'!$BX19,",",'Artefatos com Tipos e Leis'!$A19,",",'Artefatos com Tipos e Leis'!$D19,"),"),"")</f>
        <v/>
      </c>
      <c r="AT16" s="6" t="str">
        <f>IF('Artefatos com Tipos e Leis'!AY19&lt;&gt;"",CONCATENATE("(default,",'Artefatos com Tipos e Leis'!AY$1,",",'Artefatos com Tipos e Leis'!$BX19,",",'Artefatos com Tipos e Leis'!$A19,",",'Artefatos com Tipos e Leis'!$D19,"),"),"")</f>
        <v/>
      </c>
      <c r="AU16" s="6" t="str">
        <f>IF('Artefatos com Tipos e Leis'!AZ19&lt;&gt;"",CONCATENATE("(default,",'Artefatos com Tipos e Leis'!AZ$1,",",'Artefatos com Tipos e Leis'!$BX19,",",'Artefatos com Tipos e Leis'!$A19,",",'Artefatos com Tipos e Leis'!$D19,"),"),"")</f>
        <v/>
      </c>
      <c r="AV16" s="6" t="str">
        <f>IF('Artefatos com Tipos e Leis'!BA19&lt;&gt;"",CONCATENATE("(default,",'Artefatos com Tipos e Leis'!BA$1,",",'Artefatos com Tipos e Leis'!$BX19,",",'Artefatos com Tipos e Leis'!$A19,",",'Artefatos com Tipos e Leis'!$D19,"),"),"")</f>
        <v/>
      </c>
      <c r="AW16" s="6" t="str">
        <f>IF('Artefatos com Tipos e Leis'!BB19&lt;&gt;"",CONCATENATE("(default,",'Artefatos com Tipos e Leis'!BB$1,",",'Artefatos com Tipos e Leis'!$BX19,",",'Artefatos com Tipos e Leis'!$A19,",",'Artefatos com Tipos e Leis'!$D19,"),"),"")</f>
        <v/>
      </c>
      <c r="AX16" s="6" t="str">
        <f>IF('Artefatos com Tipos e Leis'!BC19&lt;&gt;"",CONCATENATE("(default,",'Artefatos com Tipos e Leis'!BC$1,",",'Artefatos com Tipos e Leis'!$BX19,",",'Artefatos com Tipos e Leis'!$A19,",",'Artefatos com Tipos e Leis'!$D19,"),"),"")</f>
        <v/>
      </c>
      <c r="AY16" s="6" t="str">
        <f>IF('Artefatos com Tipos e Leis'!BD19&lt;&gt;"",CONCATENATE("(default,",'Artefatos com Tipos e Leis'!BD$1,",",'Artefatos com Tipos e Leis'!$BX19,",",'Artefatos com Tipos e Leis'!$A19,",",'Artefatos com Tipos e Leis'!$D19,"),"),"")</f>
        <v/>
      </c>
      <c r="AZ16" s="6" t="str">
        <f>IF('Artefatos com Tipos e Leis'!BE19&lt;&gt;"",CONCATENATE("(default,",'Artefatos com Tipos e Leis'!BE$1,",",'Artefatos com Tipos e Leis'!$BX19,",",'Artefatos com Tipos e Leis'!$A19,",",'Artefatos com Tipos e Leis'!$D19,"),"),"")</f>
        <v/>
      </c>
      <c r="BA16" s="6" t="str">
        <f>IF('Artefatos com Tipos e Leis'!BF19&lt;&gt;"",CONCATENATE("(default,",'Artefatos com Tipos e Leis'!BF$1,",",'Artefatos com Tipos e Leis'!$BX19,",",'Artefatos com Tipos e Leis'!$A19,",",'Artefatos com Tipos e Leis'!$D19,"),"),"")</f>
        <v/>
      </c>
      <c r="BB16" s="6" t="str">
        <f>IF('Artefatos com Tipos e Leis'!BG19&lt;&gt;"",CONCATENATE("(default,",'Artefatos com Tipos e Leis'!BG$1,",",'Artefatos com Tipos e Leis'!$BX19,",",'Artefatos com Tipos e Leis'!$A19,",",'Artefatos com Tipos e Leis'!$D19,"),"),"")</f>
        <v/>
      </c>
      <c r="BC16" s="6" t="str">
        <f>IF('Artefatos com Tipos e Leis'!BH19&lt;&gt;"",CONCATENATE("(default,",'Artefatos com Tipos e Leis'!BH$1,",",'Artefatos com Tipos e Leis'!$BX19,",",'Artefatos com Tipos e Leis'!$A19,",",'Artefatos com Tipos e Leis'!$D19,"),"),"")</f>
        <v/>
      </c>
      <c r="BD16" s="6" t="str">
        <f>IF('Artefatos com Tipos e Leis'!BI19&lt;&gt;"",CONCATENATE("(default,",'Artefatos com Tipos e Leis'!BI$1,",",'Artefatos com Tipos e Leis'!$BX19,",",'Artefatos com Tipos e Leis'!$A19,",",'Artefatos com Tipos e Leis'!$D19,"),"),"")</f>
        <v/>
      </c>
      <c r="BE16" s="6" t="str">
        <f>IF('Artefatos com Tipos e Leis'!BJ19&lt;&gt;"",CONCATENATE("(default,",'Artefatos com Tipos e Leis'!BJ$1,",",'Artefatos com Tipos e Leis'!$BX19,",",'Artefatos com Tipos e Leis'!$A19,",",'Artefatos com Tipos e Leis'!$D19,"),"),"")</f>
        <v/>
      </c>
      <c r="BF16" s="6" t="str">
        <f>IF('Artefatos com Tipos e Leis'!BK19&lt;&gt;"",CONCATENATE("(default,",'Artefatos com Tipos e Leis'!BK$1,",",'Artefatos com Tipos e Leis'!$BX19,",",'Artefatos com Tipos e Leis'!$A19,",",'Artefatos com Tipos e Leis'!$D19,"),"),"")</f>
        <v/>
      </c>
      <c r="BG16" s="6" t="str">
        <f>IF('Artefatos com Tipos e Leis'!BL19&lt;&gt;"",CONCATENATE("(default,",'Artefatos com Tipos e Leis'!BL$1,",",'Artefatos com Tipos e Leis'!$BX19,",",'Artefatos com Tipos e Leis'!$A19,",",'Artefatos com Tipos e Leis'!$D19,"),"),"")</f>
        <v/>
      </c>
      <c r="BH16" s="6" t="str">
        <f>IF('Artefatos com Tipos e Leis'!BM19&lt;&gt;"",CONCATENATE("(default,",'Artefatos com Tipos e Leis'!BM$1,",",'Artefatos com Tipos e Leis'!$BX19,",",'Artefatos com Tipos e Leis'!$A19,",",'Artefatos com Tipos e Leis'!$D19,"),"),"")</f>
        <v/>
      </c>
      <c r="BI16" s="6" t="str">
        <f>IF('Artefatos com Tipos e Leis'!BN19&lt;&gt;"",CONCATENATE("(default,",'Artefatos com Tipos e Leis'!BN$1,",",'Artefatos com Tipos e Leis'!$BX19,",",'Artefatos com Tipos e Leis'!$A19,",",'Artefatos com Tipos e Leis'!$D19,"),"),"")</f>
        <v/>
      </c>
      <c r="BJ16" s="6" t="str">
        <f>IF('Artefatos com Tipos e Leis'!BO19&lt;&gt;"",CONCATENATE("(default,",'Artefatos com Tipos e Leis'!BO$1,",",'Artefatos com Tipos e Leis'!$BX19,",",'Artefatos com Tipos e Leis'!$A19,",",'Artefatos com Tipos e Leis'!$D19,"),"),"")</f>
        <v/>
      </c>
      <c r="BK16" s="6" t="str">
        <f>IF('Artefatos com Tipos e Leis'!BP19&lt;&gt;"",CONCATENATE("(default,",'Artefatos com Tipos e Leis'!BP$1,",",'Artefatos com Tipos e Leis'!$BX19,",",'Artefatos com Tipos e Leis'!$A19,",",'Artefatos com Tipos e Leis'!$D19,"),"),"")</f>
        <v/>
      </c>
      <c r="BL16" s="6" t="str">
        <f>IF('Artefatos com Tipos e Leis'!BQ19&lt;&gt;"",CONCATENATE("(default,",'Artefatos com Tipos e Leis'!BQ$1,",",'Artefatos com Tipos e Leis'!$BX19,",",'Artefatos com Tipos e Leis'!$A19,",",'Artefatos com Tipos e Leis'!$D19,"),"),"")</f>
        <v/>
      </c>
      <c r="BM16" s="6" t="str">
        <f>IF('Artefatos com Tipos e Leis'!BR19&lt;&gt;"",CONCATENATE("(default,",'Artefatos com Tipos e Leis'!BR$1,",",'Artefatos com Tipos e Leis'!$BX19,",",'Artefatos com Tipos e Leis'!$A19,",",'Artefatos com Tipos e Leis'!$D19,"),"),"")</f>
        <v/>
      </c>
      <c r="BN16" s="6" t="str">
        <f>IF('Artefatos com Tipos e Leis'!BS19&lt;&gt;"",CONCATENATE("(default,",'Artefatos com Tipos e Leis'!BS$1,",",'Artefatos com Tipos e Leis'!$BX19,",",'Artefatos com Tipos e Leis'!$A19,",",'Artefatos com Tipos e Leis'!$D19,"),"),"")</f>
        <v/>
      </c>
      <c r="BO16" s="6" t="str">
        <f>IF('Artefatos com Tipos e Leis'!BT19&lt;&gt;"",CONCATENATE("(default,",'Artefatos com Tipos e Leis'!BT$1,",",'Artefatos com Tipos e Leis'!$BX19,",",'Artefatos com Tipos e Leis'!$A19,",",'Artefatos com Tipos e Leis'!$D19,"),"),"")</f>
        <v/>
      </c>
      <c r="BP16" s="6" t="str">
        <f>IF('Artefatos com Tipos e Leis'!BU19&lt;&gt;"",CONCATENATE("(default,",'Artefatos com Tipos e Leis'!BU$1,",",'Artefatos com Tipos e Leis'!$BX19,",",'Artefatos com Tipos e Leis'!$A19,",",'Artefatos com Tipos e Leis'!$D19,"),"),"")</f>
        <v/>
      </c>
      <c r="BQ16" s="6" t="str">
        <f>IF('Artefatos com Tipos e Leis'!BV19&lt;&gt;"",CONCATENATE("(default,",'Artefatos com Tipos e Leis'!BV$1,",",'Artefatos com Tipos e Leis'!$BX19,",",'Artefatos com Tipos e Leis'!$A19,",",'Artefatos com Tipos e Leis'!$D19,"),"),"")</f>
        <v/>
      </c>
      <c r="BR16" s="6" t="str">
        <f>IF('Artefatos com Tipos e Leis'!BW19&lt;&gt;"",CONCATENATE("(default,",'Artefatos com Tipos e Leis'!BW$1,",",'Artefatos com Tipos e Leis'!$BX19,",",'Artefatos com Tipos e Leis'!$A19,",",'Artefatos com Tipos e Leis'!$D19,"),"),"")</f>
        <v/>
      </c>
    </row>
    <row r="17" spans="1:70" x14ac:dyDescent="0.2">
      <c r="A17" s="6" t="str">
        <f>IF('Artefatos com Tipos e Leis'!F20&lt;&gt;"",CONCATENATE("(default,",'Artefatos com Tipos e Leis'!F$1,",",'Artefatos com Tipos e Leis'!$BX20,",",'Artefatos com Tipos e Leis'!$A20,",",'Artefatos com Tipos e Leis'!$D20,"),"),"")</f>
        <v>(default,1,1,15,true),</v>
      </c>
      <c r="B17" s="6" t="str">
        <f>IF('Artefatos com Tipos e Leis'!G20&lt;&gt;"",CONCATENATE("(default,",'Artefatos com Tipos e Leis'!G$1,",",'Artefatos com Tipos e Leis'!$BX20,",",'Artefatos com Tipos e Leis'!$A20,",",'Artefatos com Tipos e Leis'!$D20,"),"),"")</f>
        <v>(default,2,1,15,true),</v>
      </c>
      <c r="C17" s="6" t="str">
        <f>IF('Artefatos com Tipos e Leis'!H20&lt;&gt;"",CONCATENATE("(default,",'Artefatos com Tipos e Leis'!H$1,",",'Artefatos com Tipos e Leis'!$BX20,",",'Artefatos com Tipos e Leis'!$A20,",",'Artefatos com Tipos e Leis'!$D20,"),"),"")</f>
        <v/>
      </c>
      <c r="D17" s="6" t="str">
        <f>IF('Artefatos com Tipos e Leis'!I20&lt;&gt;"",CONCATENATE("(default,",'Artefatos com Tipos e Leis'!I$1,",",'Artefatos com Tipos e Leis'!$BX20,",",'Artefatos com Tipos e Leis'!$A20,",",'Artefatos com Tipos e Leis'!$D20,"),"),"")</f>
        <v/>
      </c>
      <c r="E17" s="6" t="str">
        <f>IF('Artefatos com Tipos e Leis'!J20&lt;&gt;"",CONCATENATE("(default,",'Artefatos com Tipos e Leis'!J$1,",",'Artefatos com Tipos e Leis'!$BX20,",",'Artefatos com Tipos e Leis'!$A20,",",'Artefatos com Tipos e Leis'!$D20,"),"),"")</f>
        <v/>
      </c>
      <c r="F17" s="6" t="str">
        <f>IF('Artefatos com Tipos e Leis'!K20&lt;&gt;"",CONCATENATE("(default,",'Artefatos com Tipos e Leis'!K$1,",",'Artefatos com Tipos e Leis'!$BX20,",",'Artefatos com Tipos e Leis'!$A20,",",'Artefatos com Tipos e Leis'!$D20,"),"),"")</f>
        <v/>
      </c>
      <c r="G17" s="6" t="str">
        <f>IF('Artefatos com Tipos e Leis'!L20&lt;&gt;"",CONCATENATE("(default,",'Artefatos com Tipos e Leis'!L$1,",",'Artefatos com Tipos e Leis'!$BX20,",",'Artefatos com Tipos e Leis'!$A20,",",'Artefatos com Tipos e Leis'!$D20,"),"),"")</f>
        <v/>
      </c>
      <c r="H17" s="6" t="str">
        <f>IF('Artefatos com Tipos e Leis'!M20&lt;&gt;"",CONCATENATE("(default,",'Artefatos com Tipos e Leis'!M$1,",",'Artefatos com Tipos e Leis'!$BX20,",",'Artefatos com Tipos e Leis'!$A20,",",'Artefatos com Tipos e Leis'!$D20,"),"),"")</f>
        <v/>
      </c>
      <c r="I17" s="6" t="str">
        <f>IF('Artefatos com Tipos e Leis'!N20&lt;&gt;"",CONCATENATE("(default,",'Artefatos com Tipos e Leis'!N$1,",",'Artefatos com Tipos e Leis'!$BX20,",",'Artefatos com Tipos e Leis'!$A20,",",'Artefatos com Tipos e Leis'!$D20,"),"),"")</f>
        <v/>
      </c>
      <c r="J17" s="6" t="str">
        <f>IF('Artefatos com Tipos e Leis'!O20&lt;&gt;"",CONCATENATE("(default,",'Artefatos com Tipos e Leis'!O$1,",",'Artefatos com Tipos e Leis'!$BX20,",",'Artefatos com Tipos e Leis'!$A20,",",'Artefatos com Tipos e Leis'!$D20,"),"),"")</f>
        <v/>
      </c>
      <c r="K17" s="6" t="str">
        <f>IF('Artefatos com Tipos e Leis'!P20&lt;&gt;"",CONCATENATE("(default,",'Artefatos com Tipos e Leis'!P$1,",",'Artefatos com Tipos e Leis'!$BX20,",",'Artefatos com Tipos e Leis'!$A20,",",'Artefatos com Tipos e Leis'!$D20,"),"),"")</f>
        <v/>
      </c>
      <c r="L17" s="6" t="str">
        <f>IF('Artefatos com Tipos e Leis'!Q20&lt;&gt;"",CONCATENATE("(default,",'Artefatos com Tipos e Leis'!Q$1,",",'Artefatos com Tipos e Leis'!$BX20,",",'Artefatos com Tipos e Leis'!$A20,",",'Artefatos com Tipos e Leis'!$D20,"),"),"")</f>
        <v/>
      </c>
      <c r="M17" s="6" t="str">
        <f>IF('Artefatos com Tipos e Leis'!R20&lt;&gt;"",CONCATENATE("(default,",'Artefatos com Tipos e Leis'!R$1,",",'Artefatos com Tipos e Leis'!$BX20,",",'Artefatos com Tipos e Leis'!$A20,",",'Artefatos com Tipos e Leis'!$D20,"),"),"")</f>
        <v/>
      </c>
      <c r="N17" s="6" t="str">
        <f>IF('Artefatos com Tipos e Leis'!S20&lt;&gt;"",CONCATENATE("(default,",'Artefatos com Tipos e Leis'!S$1,",",'Artefatos com Tipos e Leis'!$BX20,",",'Artefatos com Tipos e Leis'!$A20,",",'Artefatos com Tipos e Leis'!$D20,"),"),"")</f>
        <v/>
      </c>
      <c r="O17" s="6" t="str">
        <f>IF('Artefatos com Tipos e Leis'!T20&lt;&gt;"",CONCATENATE("(default,",'Artefatos com Tipos e Leis'!T$1,",",'Artefatos com Tipos e Leis'!$BX20,",",'Artefatos com Tipos e Leis'!$A20,",",'Artefatos com Tipos e Leis'!$D20,"),"),"")</f>
        <v/>
      </c>
      <c r="P17" s="6" t="str">
        <f>IF('Artefatos com Tipos e Leis'!U20&lt;&gt;"",CONCATENATE("(default,",'Artefatos com Tipos e Leis'!U$1,",",'Artefatos com Tipos e Leis'!$BX20,",",'Artefatos com Tipos e Leis'!$A20,",",'Artefatos com Tipos e Leis'!$D20,"),"),"")</f>
        <v/>
      </c>
      <c r="Q17" s="6" t="str">
        <f>IF('Artefatos com Tipos e Leis'!V20&lt;&gt;"",CONCATENATE("(default,",'Artefatos com Tipos e Leis'!V$1,",",'Artefatos com Tipos e Leis'!$BX20,",",'Artefatos com Tipos e Leis'!$A20,",",'Artefatos com Tipos e Leis'!$D20,"),"),"")</f>
        <v/>
      </c>
      <c r="R17" s="6" t="str">
        <f>IF('Artefatos com Tipos e Leis'!W20&lt;&gt;"",CONCATENATE("(default,",'Artefatos com Tipos e Leis'!W$1,",",'Artefatos com Tipos e Leis'!$BX20,",",'Artefatos com Tipos e Leis'!$A20,",",'Artefatos com Tipos e Leis'!$D20,"),"),"")</f>
        <v/>
      </c>
      <c r="S17" s="6" t="str">
        <f>IF('Artefatos com Tipos e Leis'!X20&lt;&gt;"",CONCATENATE("(default,",'Artefatos com Tipos e Leis'!X$1,",",'Artefatos com Tipos e Leis'!$BX20,",",'Artefatos com Tipos e Leis'!$A20,",",'Artefatos com Tipos e Leis'!$D20,"),"),"")</f>
        <v/>
      </c>
      <c r="T17" s="6" t="str">
        <f>IF('Artefatos com Tipos e Leis'!Y20&lt;&gt;"",CONCATENATE("(default,",'Artefatos com Tipos e Leis'!Y$1,",",'Artefatos com Tipos e Leis'!$BX20,",",'Artefatos com Tipos e Leis'!$A20,",",'Artefatos com Tipos e Leis'!$D20,"),"),"")</f>
        <v/>
      </c>
      <c r="U17" s="6" t="str">
        <f>IF('Artefatos com Tipos e Leis'!Z20&lt;&gt;"",CONCATENATE("(default,",'Artefatos com Tipos e Leis'!Z$1,",",'Artefatos com Tipos e Leis'!$BX20,",",'Artefatos com Tipos e Leis'!$A20,",",'Artefatos com Tipos e Leis'!$D20,"),"),"")</f>
        <v/>
      </c>
      <c r="V17" s="6" t="str">
        <f>IF('Artefatos com Tipos e Leis'!AA20&lt;&gt;"",CONCATENATE("(default,",'Artefatos com Tipos e Leis'!AA$1,",",'Artefatos com Tipos e Leis'!$BX20,",",'Artefatos com Tipos e Leis'!$A20,",",'Artefatos com Tipos e Leis'!$D20,"),"),"")</f>
        <v/>
      </c>
      <c r="W17" s="6" t="str">
        <f>IF('Artefatos com Tipos e Leis'!AB20&lt;&gt;"",CONCATENATE("(default,",'Artefatos com Tipos e Leis'!AB$1,",",'Artefatos com Tipos e Leis'!$BX20,",",'Artefatos com Tipos e Leis'!$A20,",",'Artefatos com Tipos e Leis'!$D20,"),"),"")</f>
        <v/>
      </c>
      <c r="X17" s="6" t="str">
        <f>IF('Artefatos com Tipos e Leis'!AC20&lt;&gt;"",CONCATENATE("(default,",'Artefatos com Tipos e Leis'!AC$1,",",'Artefatos com Tipos e Leis'!$BX20,",",'Artefatos com Tipos e Leis'!$A20,",",'Artefatos com Tipos e Leis'!$D20,"),"),"")</f>
        <v/>
      </c>
      <c r="Y17" s="6" t="str">
        <f>IF('Artefatos com Tipos e Leis'!AD20&lt;&gt;"",CONCATENATE("(default,",'Artefatos com Tipos e Leis'!AD$1,",",'Artefatos com Tipos e Leis'!$BX20,",",'Artefatos com Tipos e Leis'!$A20,",",'Artefatos com Tipos e Leis'!$D20,"),"),"")</f>
        <v/>
      </c>
      <c r="Z17" s="6" t="str">
        <f>IF('Artefatos com Tipos e Leis'!AE20&lt;&gt;"",CONCATENATE("(default,",'Artefatos com Tipos e Leis'!AE$1,",",'Artefatos com Tipos e Leis'!$BX20,",",'Artefatos com Tipos e Leis'!$A20,",",'Artefatos com Tipos e Leis'!$D20,"),"),"")</f>
        <v/>
      </c>
      <c r="AA17" s="6" t="str">
        <f>IF('Artefatos com Tipos e Leis'!AF20&lt;&gt;"",CONCATENATE("(default,",'Artefatos com Tipos e Leis'!AF$1,",",'Artefatos com Tipos e Leis'!$BX20,",",'Artefatos com Tipos e Leis'!$A20,",",'Artefatos com Tipos e Leis'!$D20,"),"),"")</f>
        <v/>
      </c>
      <c r="AB17" s="6" t="str">
        <f>IF('Artefatos com Tipos e Leis'!AG20&lt;&gt;"",CONCATENATE("(default,",'Artefatos com Tipos e Leis'!AG$1,",",'Artefatos com Tipos e Leis'!$BX20,",",'Artefatos com Tipos e Leis'!$A20,",",'Artefatos com Tipos e Leis'!$D20,"),"),"")</f>
        <v/>
      </c>
      <c r="AC17" s="6" t="str">
        <f>IF('Artefatos com Tipos e Leis'!AH20&lt;&gt;"",CONCATENATE("(default,",'Artefatos com Tipos e Leis'!AH$1,",",'Artefatos com Tipos e Leis'!$BX20,",",'Artefatos com Tipos e Leis'!$A20,",",'Artefatos com Tipos e Leis'!$D20,"),"),"")</f>
        <v>(default,29,1,15,true),</v>
      </c>
      <c r="AD17" s="6" t="str">
        <f>IF('Artefatos com Tipos e Leis'!AI20&lt;&gt;"",CONCATENATE("(default,",'Artefatos com Tipos e Leis'!AI$1,",",'Artefatos com Tipos e Leis'!$BX20,",",'Artefatos com Tipos e Leis'!$A20,",",'Artefatos com Tipos e Leis'!$D20,"),"),"")</f>
        <v>(default,30,1,15,true),</v>
      </c>
      <c r="AE17" s="6" t="str">
        <f>IF('Artefatos com Tipos e Leis'!AJ20&lt;&gt;"",CONCATENATE("(default,",'Artefatos com Tipos e Leis'!AJ$1,",",'Artefatos com Tipos e Leis'!$BX20,",",'Artefatos com Tipos e Leis'!$A20,",",'Artefatos com Tipos e Leis'!$D20,"),"),"")</f>
        <v/>
      </c>
      <c r="AF17" s="6" t="str">
        <f>IF('Artefatos com Tipos e Leis'!AK20&lt;&gt;"",CONCATENATE("(default,",'Artefatos com Tipos e Leis'!AK$1,",",'Artefatos com Tipos e Leis'!$BX20,",",'Artefatos com Tipos e Leis'!$A20,",",'Artefatos com Tipos e Leis'!$D20,"),"),"")</f>
        <v/>
      </c>
      <c r="AG17" s="6" t="str">
        <f>IF('Artefatos com Tipos e Leis'!AL20&lt;&gt;"",CONCATENATE("(default,",'Artefatos com Tipos e Leis'!AL$1,",",'Artefatos com Tipos e Leis'!$BX20,",",'Artefatos com Tipos e Leis'!$A20,",",'Artefatos com Tipos e Leis'!$D20,"),"),"")</f>
        <v/>
      </c>
      <c r="AH17" s="6" t="str">
        <f>IF('Artefatos com Tipos e Leis'!AM20&lt;&gt;"",CONCATENATE("(default,",'Artefatos com Tipos e Leis'!AM$1,",",'Artefatos com Tipos e Leis'!$BX20,",",'Artefatos com Tipos e Leis'!$A20,",",'Artefatos com Tipos e Leis'!$D20,"),"),"")</f>
        <v/>
      </c>
      <c r="AI17" s="6" t="str">
        <f>IF('Artefatos com Tipos e Leis'!AN20&lt;&gt;"",CONCATENATE("(default,",'Artefatos com Tipos e Leis'!AN$1,",",'Artefatos com Tipos e Leis'!$BX20,",",'Artefatos com Tipos e Leis'!$A20,",",'Artefatos com Tipos e Leis'!$D20,"),"),"")</f>
        <v/>
      </c>
      <c r="AJ17" s="6" t="str">
        <f>IF('Artefatos com Tipos e Leis'!AO20&lt;&gt;"",CONCATENATE("(default,",'Artefatos com Tipos e Leis'!AO$1,",",'Artefatos com Tipos e Leis'!$BX20,",",'Artefatos com Tipos e Leis'!$A20,",",'Artefatos com Tipos e Leis'!$D20,"),"),"")</f>
        <v/>
      </c>
      <c r="AK17" s="6" t="str">
        <f>IF('Artefatos com Tipos e Leis'!AP20&lt;&gt;"",CONCATENATE("(default,",'Artefatos com Tipos e Leis'!AP$1,",",'Artefatos com Tipos e Leis'!$BX20,",",'Artefatos com Tipos e Leis'!$A20,",",'Artefatos com Tipos e Leis'!$D20,"),"),"")</f>
        <v/>
      </c>
      <c r="AL17" s="6" t="str">
        <f>IF('Artefatos com Tipos e Leis'!AQ20&lt;&gt;"",CONCATENATE("(default,",'Artefatos com Tipos e Leis'!AQ$1,",",'Artefatos com Tipos e Leis'!$BX20,",",'Artefatos com Tipos e Leis'!$A20,",",'Artefatos com Tipos e Leis'!$D20,"),"),"")</f>
        <v/>
      </c>
      <c r="AM17" s="6" t="str">
        <f>IF('Artefatos com Tipos e Leis'!AR20&lt;&gt;"",CONCATENATE("(default,",'Artefatos com Tipos e Leis'!AR$1,",",'Artefatos com Tipos e Leis'!$BX20,",",'Artefatos com Tipos e Leis'!$A20,",",'Artefatos com Tipos e Leis'!$D20,"),"),"")</f>
        <v/>
      </c>
      <c r="AN17" s="6" t="str">
        <f>IF('Artefatos com Tipos e Leis'!AS20&lt;&gt;"",CONCATENATE("(default,",'Artefatos com Tipos e Leis'!AS$1,",",'Artefatos com Tipos e Leis'!$BX20,",",'Artefatos com Tipos e Leis'!$A20,",",'Artefatos com Tipos e Leis'!$D20,"),"),"")</f>
        <v/>
      </c>
      <c r="AO17" s="6" t="str">
        <f>IF('Artefatos com Tipos e Leis'!AT20&lt;&gt;"",CONCATENATE("(default,",'Artefatos com Tipos e Leis'!AT$1,",",'Artefatos com Tipos e Leis'!$BX20,",",'Artefatos com Tipos e Leis'!$A20,",",'Artefatos com Tipos e Leis'!$D20,"),"),"")</f>
        <v/>
      </c>
      <c r="AP17" s="6" t="str">
        <f>IF('Artefatos com Tipos e Leis'!AU20&lt;&gt;"",CONCATENATE("(default,",'Artefatos com Tipos e Leis'!AU$1,",",'Artefatos com Tipos e Leis'!$BX20,",",'Artefatos com Tipos e Leis'!$A20,",",'Artefatos com Tipos e Leis'!$D20,"),"),"")</f>
        <v/>
      </c>
      <c r="AQ17" s="6" t="str">
        <f>IF('Artefatos com Tipos e Leis'!AV20&lt;&gt;"",CONCATENATE("(default,",'Artefatos com Tipos e Leis'!AV$1,",",'Artefatos com Tipos e Leis'!$BX20,",",'Artefatos com Tipos e Leis'!$A20,",",'Artefatos com Tipos e Leis'!$D20,"),"),"")</f>
        <v/>
      </c>
      <c r="AR17" s="6" t="str">
        <f>IF('Artefatos com Tipos e Leis'!AW20&lt;&gt;"",CONCATENATE("(default,",'Artefatos com Tipos e Leis'!AW$1,",",'Artefatos com Tipos e Leis'!$BX20,",",'Artefatos com Tipos e Leis'!$A20,",",'Artefatos com Tipos e Leis'!$D20,"),"),"")</f>
        <v/>
      </c>
      <c r="AS17" s="6" t="str">
        <f>IF('Artefatos com Tipos e Leis'!AX20&lt;&gt;"",CONCATENATE("(default,",'Artefatos com Tipos e Leis'!AX$1,",",'Artefatos com Tipos e Leis'!$BX20,",",'Artefatos com Tipos e Leis'!$A20,",",'Artefatos com Tipos e Leis'!$D20,"),"),"")</f>
        <v/>
      </c>
      <c r="AT17" s="6" t="str">
        <f>IF('Artefatos com Tipos e Leis'!AY20&lt;&gt;"",CONCATENATE("(default,",'Artefatos com Tipos e Leis'!AY$1,",",'Artefatos com Tipos e Leis'!$BX20,",",'Artefatos com Tipos e Leis'!$A20,",",'Artefatos com Tipos e Leis'!$D20,"),"),"")</f>
        <v/>
      </c>
      <c r="AU17" s="6" t="str">
        <f>IF('Artefatos com Tipos e Leis'!AZ20&lt;&gt;"",CONCATENATE("(default,",'Artefatos com Tipos e Leis'!AZ$1,",",'Artefatos com Tipos e Leis'!$BX20,",",'Artefatos com Tipos e Leis'!$A20,",",'Artefatos com Tipos e Leis'!$D20,"),"),"")</f>
        <v/>
      </c>
      <c r="AV17" s="6" t="str">
        <f>IF('Artefatos com Tipos e Leis'!BA20&lt;&gt;"",CONCATENATE("(default,",'Artefatos com Tipos e Leis'!BA$1,",",'Artefatos com Tipos e Leis'!$BX20,",",'Artefatos com Tipos e Leis'!$A20,",",'Artefatos com Tipos e Leis'!$D20,"),"),"")</f>
        <v/>
      </c>
      <c r="AW17" s="6" t="str">
        <f>IF('Artefatos com Tipos e Leis'!BB20&lt;&gt;"",CONCATENATE("(default,",'Artefatos com Tipos e Leis'!BB$1,",",'Artefatos com Tipos e Leis'!$BX20,",",'Artefatos com Tipos e Leis'!$A20,",",'Artefatos com Tipos e Leis'!$D20,"),"),"")</f>
        <v/>
      </c>
      <c r="AX17" s="6" t="str">
        <f>IF('Artefatos com Tipos e Leis'!BC20&lt;&gt;"",CONCATENATE("(default,",'Artefatos com Tipos e Leis'!BC$1,",",'Artefatos com Tipos e Leis'!$BX20,",",'Artefatos com Tipos e Leis'!$A20,",",'Artefatos com Tipos e Leis'!$D20,"),"),"")</f>
        <v/>
      </c>
      <c r="AY17" s="6" t="str">
        <f>IF('Artefatos com Tipos e Leis'!BD20&lt;&gt;"",CONCATENATE("(default,",'Artefatos com Tipos e Leis'!BD$1,",",'Artefatos com Tipos e Leis'!$BX20,",",'Artefatos com Tipos e Leis'!$A20,",",'Artefatos com Tipos e Leis'!$D20,"),"),"")</f>
        <v/>
      </c>
      <c r="AZ17" s="6" t="str">
        <f>IF('Artefatos com Tipos e Leis'!BE20&lt;&gt;"",CONCATENATE("(default,",'Artefatos com Tipos e Leis'!BE$1,",",'Artefatos com Tipos e Leis'!$BX20,",",'Artefatos com Tipos e Leis'!$A20,",",'Artefatos com Tipos e Leis'!$D20,"),"),"")</f>
        <v/>
      </c>
      <c r="BA17" s="6" t="str">
        <f>IF('Artefatos com Tipos e Leis'!BF20&lt;&gt;"",CONCATENATE("(default,",'Artefatos com Tipos e Leis'!BF$1,",",'Artefatos com Tipos e Leis'!$BX20,",",'Artefatos com Tipos e Leis'!$A20,",",'Artefatos com Tipos e Leis'!$D20,"),"),"")</f>
        <v/>
      </c>
      <c r="BB17" s="6" t="str">
        <f>IF('Artefatos com Tipos e Leis'!BG20&lt;&gt;"",CONCATENATE("(default,",'Artefatos com Tipos e Leis'!BG$1,",",'Artefatos com Tipos e Leis'!$BX20,",",'Artefatos com Tipos e Leis'!$A20,",",'Artefatos com Tipos e Leis'!$D20,"),"),"")</f>
        <v/>
      </c>
      <c r="BC17" s="6" t="str">
        <f>IF('Artefatos com Tipos e Leis'!BH20&lt;&gt;"",CONCATENATE("(default,",'Artefatos com Tipos e Leis'!BH$1,",",'Artefatos com Tipos e Leis'!$BX20,",",'Artefatos com Tipos e Leis'!$A20,",",'Artefatos com Tipos e Leis'!$D20,"),"),"")</f>
        <v/>
      </c>
      <c r="BD17" s="6" t="str">
        <f>IF('Artefatos com Tipos e Leis'!BI20&lt;&gt;"",CONCATENATE("(default,",'Artefatos com Tipos e Leis'!BI$1,",",'Artefatos com Tipos e Leis'!$BX20,",",'Artefatos com Tipos e Leis'!$A20,",",'Artefatos com Tipos e Leis'!$D20,"),"),"")</f>
        <v/>
      </c>
      <c r="BE17" s="6" t="str">
        <f>IF('Artefatos com Tipos e Leis'!BJ20&lt;&gt;"",CONCATENATE("(default,",'Artefatos com Tipos e Leis'!BJ$1,",",'Artefatos com Tipos e Leis'!$BX20,",",'Artefatos com Tipos e Leis'!$A20,",",'Artefatos com Tipos e Leis'!$D20,"),"),"")</f>
        <v/>
      </c>
      <c r="BF17" s="6" t="str">
        <f>IF('Artefatos com Tipos e Leis'!BK20&lt;&gt;"",CONCATENATE("(default,",'Artefatos com Tipos e Leis'!BK$1,",",'Artefatos com Tipos e Leis'!$BX20,",",'Artefatos com Tipos e Leis'!$A20,",",'Artefatos com Tipos e Leis'!$D20,"),"),"")</f>
        <v/>
      </c>
      <c r="BG17" s="6" t="str">
        <f>IF('Artefatos com Tipos e Leis'!BL20&lt;&gt;"",CONCATENATE("(default,",'Artefatos com Tipos e Leis'!BL$1,",",'Artefatos com Tipos e Leis'!$BX20,",",'Artefatos com Tipos e Leis'!$A20,",",'Artefatos com Tipos e Leis'!$D20,"),"),"")</f>
        <v/>
      </c>
      <c r="BH17" s="6" t="str">
        <f>IF('Artefatos com Tipos e Leis'!BM20&lt;&gt;"",CONCATENATE("(default,",'Artefatos com Tipos e Leis'!BM$1,",",'Artefatos com Tipos e Leis'!$BX20,",",'Artefatos com Tipos e Leis'!$A20,",",'Artefatos com Tipos e Leis'!$D20,"),"),"")</f>
        <v/>
      </c>
      <c r="BI17" s="6" t="str">
        <f>IF('Artefatos com Tipos e Leis'!BN20&lt;&gt;"",CONCATENATE("(default,",'Artefatos com Tipos e Leis'!BN$1,",",'Artefatos com Tipos e Leis'!$BX20,",",'Artefatos com Tipos e Leis'!$A20,",",'Artefatos com Tipos e Leis'!$D20,"),"),"")</f>
        <v/>
      </c>
      <c r="BJ17" s="6" t="str">
        <f>IF('Artefatos com Tipos e Leis'!BO20&lt;&gt;"",CONCATENATE("(default,",'Artefatos com Tipos e Leis'!BO$1,",",'Artefatos com Tipos e Leis'!$BX20,",",'Artefatos com Tipos e Leis'!$A20,",",'Artefatos com Tipos e Leis'!$D20,"),"),"")</f>
        <v/>
      </c>
      <c r="BK17" s="6" t="str">
        <f>IF('Artefatos com Tipos e Leis'!BP20&lt;&gt;"",CONCATENATE("(default,",'Artefatos com Tipos e Leis'!BP$1,",",'Artefatos com Tipos e Leis'!$BX20,",",'Artefatos com Tipos e Leis'!$A20,",",'Artefatos com Tipos e Leis'!$D20,"),"),"")</f>
        <v/>
      </c>
      <c r="BL17" s="6" t="str">
        <f>IF('Artefatos com Tipos e Leis'!BQ20&lt;&gt;"",CONCATENATE("(default,",'Artefatos com Tipos e Leis'!BQ$1,",",'Artefatos com Tipos e Leis'!$BX20,",",'Artefatos com Tipos e Leis'!$A20,",",'Artefatos com Tipos e Leis'!$D20,"),"),"")</f>
        <v/>
      </c>
      <c r="BM17" s="6" t="str">
        <f>IF('Artefatos com Tipos e Leis'!BR20&lt;&gt;"",CONCATENATE("(default,",'Artefatos com Tipos e Leis'!BR$1,",",'Artefatos com Tipos e Leis'!$BX20,",",'Artefatos com Tipos e Leis'!$A20,",",'Artefatos com Tipos e Leis'!$D20,"),"),"")</f>
        <v/>
      </c>
      <c r="BN17" s="6" t="str">
        <f>IF('Artefatos com Tipos e Leis'!BS20&lt;&gt;"",CONCATENATE("(default,",'Artefatos com Tipos e Leis'!BS$1,",",'Artefatos com Tipos e Leis'!$BX20,",",'Artefatos com Tipos e Leis'!$A20,",",'Artefatos com Tipos e Leis'!$D20,"),"),"")</f>
        <v/>
      </c>
      <c r="BO17" s="6" t="str">
        <f>IF('Artefatos com Tipos e Leis'!BT20&lt;&gt;"",CONCATENATE("(default,",'Artefatos com Tipos e Leis'!BT$1,",",'Artefatos com Tipos e Leis'!$BX20,",",'Artefatos com Tipos e Leis'!$A20,",",'Artefatos com Tipos e Leis'!$D20,"),"),"")</f>
        <v/>
      </c>
      <c r="BP17" s="6" t="str">
        <f>IF('Artefatos com Tipos e Leis'!BU20&lt;&gt;"",CONCATENATE("(default,",'Artefatos com Tipos e Leis'!BU$1,",",'Artefatos com Tipos e Leis'!$BX20,",",'Artefatos com Tipos e Leis'!$A20,",",'Artefatos com Tipos e Leis'!$D20,"),"),"")</f>
        <v/>
      </c>
      <c r="BQ17" s="6" t="str">
        <f>IF('Artefatos com Tipos e Leis'!BV20&lt;&gt;"",CONCATENATE("(default,",'Artefatos com Tipos e Leis'!BV$1,",",'Artefatos com Tipos e Leis'!$BX20,",",'Artefatos com Tipos e Leis'!$A20,",",'Artefatos com Tipos e Leis'!$D20,"),"),"")</f>
        <v/>
      </c>
      <c r="BR17" s="6" t="str">
        <f>IF('Artefatos com Tipos e Leis'!BW20&lt;&gt;"",CONCATENATE("(default,",'Artefatos com Tipos e Leis'!BW$1,",",'Artefatos com Tipos e Leis'!$BX20,",",'Artefatos com Tipos e Leis'!$A20,",",'Artefatos com Tipos e Leis'!$D20,"),"),"")</f>
        <v/>
      </c>
    </row>
    <row r="18" spans="1:70" x14ac:dyDescent="0.2">
      <c r="A18" s="6" t="str">
        <f>IF('Artefatos com Tipos e Leis'!F21&lt;&gt;"",CONCATENATE("(default,",'Artefatos com Tipos e Leis'!F$1,",",'Artefatos com Tipos e Leis'!$BX21,",",'Artefatos com Tipos e Leis'!$A21,",",'Artefatos com Tipos e Leis'!$D21,"),"),"")</f>
        <v/>
      </c>
      <c r="B18" s="6" t="str">
        <f>IF('Artefatos com Tipos e Leis'!G21&lt;&gt;"",CONCATENATE("(default,",'Artefatos com Tipos e Leis'!G$1,",",'Artefatos com Tipos e Leis'!$BX21,",",'Artefatos com Tipos e Leis'!$A21,",",'Artefatos com Tipos e Leis'!$D21,"),"),"")</f>
        <v/>
      </c>
      <c r="C18" s="6" t="str">
        <f>IF('Artefatos com Tipos e Leis'!H21&lt;&gt;"",CONCATENATE("(default,",'Artefatos com Tipos e Leis'!H$1,",",'Artefatos com Tipos e Leis'!$BX21,",",'Artefatos com Tipos e Leis'!$A21,",",'Artefatos com Tipos e Leis'!$D21,"),"),"")</f>
        <v/>
      </c>
      <c r="D18" s="6" t="str">
        <f>IF('Artefatos com Tipos e Leis'!I21&lt;&gt;"",CONCATENATE("(default,",'Artefatos com Tipos e Leis'!I$1,",",'Artefatos com Tipos e Leis'!$BX21,",",'Artefatos com Tipos e Leis'!$A21,",",'Artefatos com Tipos e Leis'!$D21,"),"),"")</f>
        <v/>
      </c>
      <c r="E18" s="6" t="str">
        <f>IF('Artefatos com Tipos e Leis'!J21&lt;&gt;"",CONCATENATE("(default,",'Artefatos com Tipos e Leis'!J$1,",",'Artefatos com Tipos e Leis'!$BX21,",",'Artefatos com Tipos e Leis'!$A21,",",'Artefatos com Tipos e Leis'!$D21,"),"),"")</f>
        <v/>
      </c>
      <c r="F18" s="6" t="str">
        <f>IF('Artefatos com Tipos e Leis'!K21&lt;&gt;"",CONCATENATE("(default,",'Artefatos com Tipos e Leis'!K$1,",",'Artefatos com Tipos e Leis'!$BX21,",",'Artefatos com Tipos e Leis'!$A21,",",'Artefatos com Tipos e Leis'!$D21,"),"),"")</f>
        <v/>
      </c>
      <c r="G18" s="6" t="str">
        <f>IF('Artefatos com Tipos e Leis'!L21&lt;&gt;"",CONCATENATE("(default,",'Artefatos com Tipos e Leis'!L$1,",",'Artefatos com Tipos e Leis'!$BX21,",",'Artefatos com Tipos e Leis'!$A21,",",'Artefatos com Tipos e Leis'!$D21,"),"),"")</f>
        <v/>
      </c>
      <c r="H18" s="6" t="str">
        <f>IF('Artefatos com Tipos e Leis'!M21&lt;&gt;"",CONCATENATE("(default,",'Artefatos com Tipos e Leis'!M$1,",",'Artefatos com Tipos e Leis'!$BX21,",",'Artefatos com Tipos e Leis'!$A21,",",'Artefatos com Tipos e Leis'!$D21,"),"),"")</f>
        <v/>
      </c>
      <c r="I18" s="6" t="str">
        <f>IF('Artefatos com Tipos e Leis'!N21&lt;&gt;"",CONCATENATE("(default,",'Artefatos com Tipos e Leis'!N$1,",",'Artefatos com Tipos e Leis'!$BX21,",",'Artefatos com Tipos e Leis'!$A21,",",'Artefatos com Tipos e Leis'!$D21,"),"),"")</f>
        <v/>
      </c>
      <c r="J18" s="6" t="str">
        <f>IF('Artefatos com Tipos e Leis'!O21&lt;&gt;"",CONCATENATE("(default,",'Artefatos com Tipos e Leis'!O$1,",",'Artefatos com Tipos e Leis'!$BX21,",",'Artefatos com Tipos e Leis'!$A21,",",'Artefatos com Tipos e Leis'!$D21,"),"),"")</f>
        <v/>
      </c>
      <c r="K18" s="6" t="str">
        <f>IF('Artefatos com Tipos e Leis'!P21&lt;&gt;"",CONCATENATE("(default,",'Artefatos com Tipos e Leis'!P$1,",",'Artefatos com Tipos e Leis'!$BX21,",",'Artefatos com Tipos e Leis'!$A21,",",'Artefatos com Tipos e Leis'!$D21,"),"),"")</f>
        <v/>
      </c>
      <c r="L18" s="6" t="str">
        <f>IF('Artefatos com Tipos e Leis'!Q21&lt;&gt;"",CONCATENATE("(default,",'Artefatos com Tipos e Leis'!Q$1,",",'Artefatos com Tipos e Leis'!$BX21,",",'Artefatos com Tipos e Leis'!$A21,",",'Artefatos com Tipos e Leis'!$D21,"),"),"")</f>
        <v/>
      </c>
      <c r="M18" s="6" t="str">
        <f>IF('Artefatos com Tipos e Leis'!R21&lt;&gt;"",CONCATENATE("(default,",'Artefatos com Tipos e Leis'!R$1,",",'Artefatos com Tipos e Leis'!$BX21,",",'Artefatos com Tipos e Leis'!$A21,",",'Artefatos com Tipos e Leis'!$D21,"),"),"")</f>
        <v/>
      </c>
      <c r="N18" s="6" t="str">
        <f>IF('Artefatos com Tipos e Leis'!S21&lt;&gt;"",CONCATENATE("(default,",'Artefatos com Tipos e Leis'!S$1,",",'Artefatos com Tipos e Leis'!$BX21,",",'Artefatos com Tipos e Leis'!$A21,",",'Artefatos com Tipos e Leis'!$D21,"),"),"")</f>
        <v/>
      </c>
      <c r="O18" s="6" t="str">
        <f>IF('Artefatos com Tipos e Leis'!T21&lt;&gt;"",CONCATENATE("(default,",'Artefatos com Tipos e Leis'!T$1,",",'Artefatos com Tipos e Leis'!$BX21,",",'Artefatos com Tipos e Leis'!$A21,",",'Artefatos com Tipos e Leis'!$D21,"),"),"")</f>
        <v/>
      </c>
      <c r="P18" s="6" t="str">
        <f>IF('Artefatos com Tipos e Leis'!U21&lt;&gt;"",CONCATENATE("(default,",'Artefatos com Tipos e Leis'!U$1,",",'Artefatos com Tipos e Leis'!$BX21,",",'Artefatos com Tipos e Leis'!$A21,",",'Artefatos com Tipos e Leis'!$D21,"),"),"")</f>
        <v/>
      </c>
      <c r="Q18" s="6" t="str">
        <f>IF('Artefatos com Tipos e Leis'!V21&lt;&gt;"",CONCATENATE("(default,",'Artefatos com Tipos e Leis'!V$1,",",'Artefatos com Tipos e Leis'!$BX21,",",'Artefatos com Tipos e Leis'!$A21,",",'Artefatos com Tipos e Leis'!$D21,"),"),"")</f>
        <v/>
      </c>
      <c r="R18" s="6" t="str">
        <f>IF('Artefatos com Tipos e Leis'!W21&lt;&gt;"",CONCATENATE("(default,",'Artefatos com Tipos e Leis'!W$1,",",'Artefatos com Tipos e Leis'!$BX21,",",'Artefatos com Tipos e Leis'!$A21,",",'Artefatos com Tipos e Leis'!$D21,"),"),"")</f>
        <v/>
      </c>
      <c r="S18" s="6" t="str">
        <f>IF('Artefatos com Tipos e Leis'!X21&lt;&gt;"",CONCATENATE("(default,",'Artefatos com Tipos e Leis'!X$1,",",'Artefatos com Tipos e Leis'!$BX21,",",'Artefatos com Tipos e Leis'!$A21,",",'Artefatos com Tipos e Leis'!$D21,"),"),"")</f>
        <v/>
      </c>
      <c r="T18" s="6" t="str">
        <f>IF('Artefatos com Tipos e Leis'!Y21&lt;&gt;"",CONCATENATE("(default,",'Artefatos com Tipos e Leis'!Y$1,",",'Artefatos com Tipos e Leis'!$BX21,",",'Artefatos com Tipos e Leis'!$A21,",",'Artefatos com Tipos e Leis'!$D21,"),"),"")</f>
        <v/>
      </c>
      <c r="U18" s="6" t="str">
        <f>IF('Artefatos com Tipos e Leis'!Z21&lt;&gt;"",CONCATENATE("(default,",'Artefatos com Tipos e Leis'!Z$1,",",'Artefatos com Tipos e Leis'!$BX21,",",'Artefatos com Tipos e Leis'!$A21,",",'Artefatos com Tipos e Leis'!$D21,"),"),"")</f>
        <v/>
      </c>
      <c r="V18" s="6" t="str">
        <f>IF('Artefatos com Tipos e Leis'!AA21&lt;&gt;"",CONCATENATE("(default,",'Artefatos com Tipos e Leis'!AA$1,",",'Artefatos com Tipos e Leis'!$BX21,",",'Artefatos com Tipos e Leis'!$A21,",",'Artefatos com Tipos e Leis'!$D21,"),"),"")</f>
        <v/>
      </c>
      <c r="W18" s="6" t="str">
        <f>IF('Artefatos com Tipos e Leis'!AB21&lt;&gt;"",CONCATENATE("(default,",'Artefatos com Tipos e Leis'!AB$1,",",'Artefatos com Tipos e Leis'!$BX21,",",'Artefatos com Tipos e Leis'!$A21,",",'Artefatos com Tipos e Leis'!$D21,"),"),"")</f>
        <v/>
      </c>
      <c r="X18" s="6" t="str">
        <f>IF('Artefatos com Tipos e Leis'!AC21&lt;&gt;"",CONCATENATE("(default,",'Artefatos com Tipos e Leis'!AC$1,",",'Artefatos com Tipos e Leis'!$BX21,",",'Artefatos com Tipos e Leis'!$A21,",",'Artefatos com Tipos e Leis'!$D21,"),"),"")</f>
        <v/>
      </c>
      <c r="Y18" s="6" t="str">
        <f>IF('Artefatos com Tipos e Leis'!AD21&lt;&gt;"",CONCATENATE("(default,",'Artefatos com Tipos e Leis'!AD$1,",",'Artefatos com Tipos e Leis'!$BX21,",",'Artefatos com Tipos e Leis'!$A21,",",'Artefatos com Tipos e Leis'!$D21,"),"),"")</f>
        <v/>
      </c>
      <c r="Z18" s="6" t="str">
        <f>IF('Artefatos com Tipos e Leis'!AE21&lt;&gt;"",CONCATENATE("(default,",'Artefatos com Tipos e Leis'!AE$1,",",'Artefatos com Tipos e Leis'!$BX21,",",'Artefatos com Tipos e Leis'!$A21,",",'Artefatos com Tipos e Leis'!$D21,"),"),"")</f>
        <v/>
      </c>
      <c r="AA18" s="6" t="str">
        <f>IF('Artefatos com Tipos e Leis'!AF21&lt;&gt;"",CONCATENATE("(default,",'Artefatos com Tipos e Leis'!AF$1,",",'Artefatos com Tipos e Leis'!$BX21,",",'Artefatos com Tipos e Leis'!$A21,",",'Artefatos com Tipos e Leis'!$D21,"),"),"")</f>
        <v/>
      </c>
      <c r="AB18" s="6" t="str">
        <f>IF('Artefatos com Tipos e Leis'!AG21&lt;&gt;"",CONCATENATE("(default,",'Artefatos com Tipos e Leis'!AG$1,",",'Artefatos com Tipos e Leis'!$BX21,",",'Artefatos com Tipos e Leis'!$A21,",",'Artefatos com Tipos e Leis'!$D21,"),"),"")</f>
        <v/>
      </c>
      <c r="AC18" s="6" t="str">
        <f>IF('Artefatos com Tipos e Leis'!AH21&lt;&gt;"",CONCATENATE("(default,",'Artefatos com Tipos e Leis'!AH$1,",",'Artefatos com Tipos e Leis'!$BX21,",",'Artefatos com Tipos e Leis'!$A21,",",'Artefatos com Tipos e Leis'!$D21,"),"),"")</f>
        <v>(default,29,1,16,true),</v>
      </c>
      <c r="AD18" s="6" t="str">
        <f>IF('Artefatos com Tipos e Leis'!AI21&lt;&gt;"",CONCATENATE("(default,",'Artefatos com Tipos e Leis'!AI$1,",",'Artefatos com Tipos e Leis'!$BX21,",",'Artefatos com Tipos e Leis'!$A21,",",'Artefatos com Tipos e Leis'!$D21,"),"),"")</f>
        <v>(default,30,1,16,true),</v>
      </c>
      <c r="AE18" s="6" t="str">
        <f>IF('Artefatos com Tipos e Leis'!AJ21&lt;&gt;"",CONCATENATE("(default,",'Artefatos com Tipos e Leis'!AJ$1,",",'Artefatos com Tipos e Leis'!$BX21,",",'Artefatos com Tipos e Leis'!$A21,",",'Artefatos com Tipos e Leis'!$D21,"),"),"")</f>
        <v/>
      </c>
      <c r="AF18" s="6" t="str">
        <f>IF('Artefatos com Tipos e Leis'!AK21&lt;&gt;"",CONCATENATE("(default,",'Artefatos com Tipos e Leis'!AK$1,",",'Artefatos com Tipos e Leis'!$BX21,",",'Artefatos com Tipos e Leis'!$A21,",",'Artefatos com Tipos e Leis'!$D21,"),"),"")</f>
        <v/>
      </c>
      <c r="AG18" s="6" t="str">
        <f>IF('Artefatos com Tipos e Leis'!AL21&lt;&gt;"",CONCATENATE("(default,",'Artefatos com Tipos e Leis'!AL$1,",",'Artefatos com Tipos e Leis'!$BX21,",",'Artefatos com Tipos e Leis'!$A21,",",'Artefatos com Tipos e Leis'!$D21,"),"),"")</f>
        <v/>
      </c>
      <c r="AH18" s="6" t="str">
        <f>IF('Artefatos com Tipos e Leis'!AM21&lt;&gt;"",CONCATENATE("(default,",'Artefatos com Tipos e Leis'!AM$1,",",'Artefatos com Tipos e Leis'!$BX21,",",'Artefatos com Tipos e Leis'!$A21,",",'Artefatos com Tipos e Leis'!$D21,"),"),"")</f>
        <v/>
      </c>
      <c r="AI18" s="6" t="str">
        <f>IF('Artefatos com Tipos e Leis'!AN21&lt;&gt;"",CONCATENATE("(default,",'Artefatos com Tipos e Leis'!AN$1,",",'Artefatos com Tipos e Leis'!$BX21,",",'Artefatos com Tipos e Leis'!$A21,",",'Artefatos com Tipos e Leis'!$D21,"),"),"")</f>
        <v/>
      </c>
      <c r="AJ18" s="6" t="str">
        <f>IF('Artefatos com Tipos e Leis'!AO21&lt;&gt;"",CONCATENATE("(default,",'Artefatos com Tipos e Leis'!AO$1,",",'Artefatos com Tipos e Leis'!$BX21,",",'Artefatos com Tipos e Leis'!$A21,",",'Artefatos com Tipos e Leis'!$D21,"),"),"")</f>
        <v/>
      </c>
      <c r="AK18" s="6" t="str">
        <f>IF('Artefatos com Tipos e Leis'!AP21&lt;&gt;"",CONCATENATE("(default,",'Artefatos com Tipos e Leis'!AP$1,",",'Artefatos com Tipos e Leis'!$BX21,",",'Artefatos com Tipos e Leis'!$A21,",",'Artefatos com Tipos e Leis'!$D21,"),"),"")</f>
        <v/>
      </c>
      <c r="AL18" s="6" t="str">
        <f>IF('Artefatos com Tipos e Leis'!AQ21&lt;&gt;"",CONCATENATE("(default,",'Artefatos com Tipos e Leis'!AQ$1,",",'Artefatos com Tipos e Leis'!$BX21,",",'Artefatos com Tipos e Leis'!$A21,",",'Artefatos com Tipos e Leis'!$D21,"),"),"")</f>
        <v/>
      </c>
      <c r="AM18" s="6" t="str">
        <f>IF('Artefatos com Tipos e Leis'!AR21&lt;&gt;"",CONCATENATE("(default,",'Artefatos com Tipos e Leis'!AR$1,",",'Artefatos com Tipos e Leis'!$BX21,",",'Artefatos com Tipos e Leis'!$A21,",",'Artefatos com Tipos e Leis'!$D21,"),"),"")</f>
        <v/>
      </c>
      <c r="AN18" s="6" t="str">
        <f>IF('Artefatos com Tipos e Leis'!AS21&lt;&gt;"",CONCATENATE("(default,",'Artefatos com Tipos e Leis'!AS$1,",",'Artefatos com Tipos e Leis'!$BX21,",",'Artefatos com Tipos e Leis'!$A21,",",'Artefatos com Tipos e Leis'!$D21,"),"),"")</f>
        <v/>
      </c>
      <c r="AO18" s="6" t="str">
        <f>IF('Artefatos com Tipos e Leis'!AT21&lt;&gt;"",CONCATENATE("(default,",'Artefatos com Tipos e Leis'!AT$1,",",'Artefatos com Tipos e Leis'!$BX21,",",'Artefatos com Tipos e Leis'!$A21,",",'Artefatos com Tipos e Leis'!$D21,"),"),"")</f>
        <v/>
      </c>
      <c r="AP18" s="6" t="str">
        <f>IF('Artefatos com Tipos e Leis'!AU21&lt;&gt;"",CONCATENATE("(default,",'Artefatos com Tipos e Leis'!AU$1,",",'Artefatos com Tipos e Leis'!$BX21,",",'Artefatos com Tipos e Leis'!$A21,",",'Artefatos com Tipos e Leis'!$D21,"),"),"")</f>
        <v/>
      </c>
      <c r="AQ18" s="6" t="str">
        <f>IF('Artefatos com Tipos e Leis'!AV21&lt;&gt;"",CONCATENATE("(default,",'Artefatos com Tipos e Leis'!AV$1,",",'Artefatos com Tipos e Leis'!$BX21,",",'Artefatos com Tipos e Leis'!$A21,",",'Artefatos com Tipos e Leis'!$D21,"),"),"")</f>
        <v/>
      </c>
      <c r="AR18" s="6" t="str">
        <f>IF('Artefatos com Tipos e Leis'!AW21&lt;&gt;"",CONCATENATE("(default,",'Artefatos com Tipos e Leis'!AW$1,",",'Artefatos com Tipos e Leis'!$BX21,",",'Artefatos com Tipos e Leis'!$A21,",",'Artefatos com Tipos e Leis'!$D21,"),"),"")</f>
        <v/>
      </c>
      <c r="AS18" s="6" t="str">
        <f>IF('Artefatos com Tipos e Leis'!AX21&lt;&gt;"",CONCATENATE("(default,",'Artefatos com Tipos e Leis'!AX$1,",",'Artefatos com Tipos e Leis'!$BX21,",",'Artefatos com Tipos e Leis'!$A21,",",'Artefatos com Tipos e Leis'!$D21,"),"),"")</f>
        <v/>
      </c>
      <c r="AT18" s="6" t="str">
        <f>IF('Artefatos com Tipos e Leis'!AY21&lt;&gt;"",CONCATENATE("(default,",'Artefatos com Tipos e Leis'!AY$1,",",'Artefatos com Tipos e Leis'!$BX21,",",'Artefatos com Tipos e Leis'!$A21,",",'Artefatos com Tipos e Leis'!$D21,"),"),"")</f>
        <v/>
      </c>
      <c r="AU18" s="6" t="str">
        <f>IF('Artefatos com Tipos e Leis'!AZ21&lt;&gt;"",CONCATENATE("(default,",'Artefatos com Tipos e Leis'!AZ$1,",",'Artefatos com Tipos e Leis'!$BX21,",",'Artefatos com Tipos e Leis'!$A21,",",'Artefatos com Tipos e Leis'!$D21,"),"),"")</f>
        <v/>
      </c>
      <c r="AV18" s="6" t="str">
        <f>IF('Artefatos com Tipos e Leis'!BA21&lt;&gt;"",CONCATENATE("(default,",'Artefatos com Tipos e Leis'!BA$1,",",'Artefatos com Tipos e Leis'!$BX21,",",'Artefatos com Tipos e Leis'!$A21,",",'Artefatos com Tipos e Leis'!$D21,"),"),"")</f>
        <v/>
      </c>
      <c r="AW18" s="6" t="str">
        <f>IF('Artefatos com Tipos e Leis'!BB21&lt;&gt;"",CONCATENATE("(default,",'Artefatos com Tipos e Leis'!BB$1,",",'Artefatos com Tipos e Leis'!$BX21,",",'Artefatos com Tipos e Leis'!$A21,",",'Artefatos com Tipos e Leis'!$D21,"),"),"")</f>
        <v/>
      </c>
      <c r="AX18" s="6" t="str">
        <f>IF('Artefatos com Tipos e Leis'!BC21&lt;&gt;"",CONCATENATE("(default,",'Artefatos com Tipos e Leis'!BC$1,",",'Artefatos com Tipos e Leis'!$BX21,",",'Artefatos com Tipos e Leis'!$A21,",",'Artefatos com Tipos e Leis'!$D21,"),"),"")</f>
        <v/>
      </c>
      <c r="AY18" s="6" t="str">
        <f>IF('Artefatos com Tipos e Leis'!BD21&lt;&gt;"",CONCATENATE("(default,",'Artefatos com Tipos e Leis'!BD$1,",",'Artefatos com Tipos e Leis'!$BX21,",",'Artefatos com Tipos e Leis'!$A21,",",'Artefatos com Tipos e Leis'!$D21,"),"),"")</f>
        <v/>
      </c>
      <c r="AZ18" s="6" t="str">
        <f>IF('Artefatos com Tipos e Leis'!BE21&lt;&gt;"",CONCATENATE("(default,",'Artefatos com Tipos e Leis'!BE$1,",",'Artefatos com Tipos e Leis'!$BX21,",",'Artefatos com Tipos e Leis'!$A21,",",'Artefatos com Tipos e Leis'!$D21,"),"),"")</f>
        <v/>
      </c>
      <c r="BA18" s="6" t="str">
        <f>IF('Artefatos com Tipos e Leis'!BF21&lt;&gt;"",CONCATENATE("(default,",'Artefatos com Tipos e Leis'!BF$1,",",'Artefatos com Tipos e Leis'!$BX21,",",'Artefatos com Tipos e Leis'!$A21,",",'Artefatos com Tipos e Leis'!$D21,"),"),"")</f>
        <v/>
      </c>
      <c r="BB18" s="6" t="str">
        <f>IF('Artefatos com Tipos e Leis'!BG21&lt;&gt;"",CONCATENATE("(default,",'Artefatos com Tipos e Leis'!BG$1,",",'Artefatos com Tipos e Leis'!$BX21,",",'Artefatos com Tipos e Leis'!$A21,",",'Artefatos com Tipos e Leis'!$D21,"),"),"")</f>
        <v/>
      </c>
      <c r="BC18" s="6" t="str">
        <f>IF('Artefatos com Tipos e Leis'!BH21&lt;&gt;"",CONCATENATE("(default,",'Artefatos com Tipos e Leis'!BH$1,",",'Artefatos com Tipos e Leis'!$BX21,",",'Artefatos com Tipos e Leis'!$A21,",",'Artefatos com Tipos e Leis'!$D21,"),"),"")</f>
        <v/>
      </c>
      <c r="BD18" s="6" t="str">
        <f>IF('Artefatos com Tipos e Leis'!BI21&lt;&gt;"",CONCATENATE("(default,",'Artefatos com Tipos e Leis'!BI$1,",",'Artefatos com Tipos e Leis'!$BX21,",",'Artefatos com Tipos e Leis'!$A21,",",'Artefatos com Tipos e Leis'!$D21,"),"),"")</f>
        <v/>
      </c>
      <c r="BE18" s="6" t="str">
        <f>IF('Artefatos com Tipos e Leis'!BJ21&lt;&gt;"",CONCATENATE("(default,",'Artefatos com Tipos e Leis'!BJ$1,",",'Artefatos com Tipos e Leis'!$BX21,",",'Artefatos com Tipos e Leis'!$A21,",",'Artefatos com Tipos e Leis'!$D21,"),"),"")</f>
        <v/>
      </c>
      <c r="BF18" s="6" t="str">
        <f>IF('Artefatos com Tipos e Leis'!BK21&lt;&gt;"",CONCATENATE("(default,",'Artefatos com Tipos e Leis'!BK$1,",",'Artefatos com Tipos e Leis'!$BX21,",",'Artefatos com Tipos e Leis'!$A21,",",'Artefatos com Tipos e Leis'!$D21,"),"),"")</f>
        <v/>
      </c>
      <c r="BG18" s="6" t="str">
        <f>IF('Artefatos com Tipos e Leis'!BL21&lt;&gt;"",CONCATENATE("(default,",'Artefatos com Tipos e Leis'!BL$1,",",'Artefatos com Tipos e Leis'!$BX21,",",'Artefatos com Tipos e Leis'!$A21,",",'Artefatos com Tipos e Leis'!$D21,"),"),"")</f>
        <v/>
      </c>
      <c r="BH18" s="6" t="str">
        <f>IF('Artefatos com Tipos e Leis'!BM21&lt;&gt;"",CONCATENATE("(default,",'Artefatos com Tipos e Leis'!BM$1,",",'Artefatos com Tipos e Leis'!$BX21,",",'Artefatos com Tipos e Leis'!$A21,",",'Artefatos com Tipos e Leis'!$D21,"),"),"")</f>
        <v/>
      </c>
      <c r="BI18" s="6" t="str">
        <f>IF('Artefatos com Tipos e Leis'!BN21&lt;&gt;"",CONCATENATE("(default,",'Artefatos com Tipos e Leis'!BN$1,",",'Artefatos com Tipos e Leis'!$BX21,",",'Artefatos com Tipos e Leis'!$A21,",",'Artefatos com Tipos e Leis'!$D21,"),"),"")</f>
        <v/>
      </c>
      <c r="BJ18" s="6" t="str">
        <f>IF('Artefatos com Tipos e Leis'!BO21&lt;&gt;"",CONCATENATE("(default,",'Artefatos com Tipos e Leis'!BO$1,",",'Artefatos com Tipos e Leis'!$BX21,",",'Artefatos com Tipos e Leis'!$A21,",",'Artefatos com Tipos e Leis'!$D21,"),"),"")</f>
        <v/>
      </c>
      <c r="BK18" s="6" t="str">
        <f>IF('Artefatos com Tipos e Leis'!BP21&lt;&gt;"",CONCATENATE("(default,",'Artefatos com Tipos e Leis'!BP$1,",",'Artefatos com Tipos e Leis'!$BX21,",",'Artefatos com Tipos e Leis'!$A21,",",'Artefatos com Tipos e Leis'!$D21,"),"),"")</f>
        <v/>
      </c>
      <c r="BL18" s="6" t="str">
        <f>IF('Artefatos com Tipos e Leis'!BQ21&lt;&gt;"",CONCATENATE("(default,",'Artefatos com Tipos e Leis'!BQ$1,",",'Artefatos com Tipos e Leis'!$BX21,",",'Artefatos com Tipos e Leis'!$A21,",",'Artefatos com Tipos e Leis'!$D21,"),"),"")</f>
        <v/>
      </c>
      <c r="BM18" s="6" t="str">
        <f>IF('Artefatos com Tipos e Leis'!BR21&lt;&gt;"",CONCATENATE("(default,",'Artefatos com Tipos e Leis'!BR$1,",",'Artefatos com Tipos e Leis'!$BX21,",",'Artefatos com Tipos e Leis'!$A21,",",'Artefatos com Tipos e Leis'!$D21,"),"),"")</f>
        <v/>
      </c>
      <c r="BN18" s="6" t="str">
        <f>IF('Artefatos com Tipos e Leis'!BS21&lt;&gt;"",CONCATENATE("(default,",'Artefatos com Tipos e Leis'!BS$1,",",'Artefatos com Tipos e Leis'!$BX21,",",'Artefatos com Tipos e Leis'!$A21,",",'Artefatos com Tipos e Leis'!$D21,"),"),"")</f>
        <v/>
      </c>
      <c r="BO18" s="6" t="str">
        <f>IF('Artefatos com Tipos e Leis'!BT21&lt;&gt;"",CONCATENATE("(default,",'Artefatos com Tipos e Leis'!BT$1,",",'Artefatos com Tipos e Leis'!$BX21,",",'Artefatos com Tipos e Leis'!$A21,",",'Artefatos com Tipos e Leis'!$D21,"),"),"")</f>
        <v/>
      </c>
      <c r="BP18" s="6" t="str">
        <f>IF('Artefatos com Tipos e Leis'!BU21&lt;&gt;"",CONCATENATE("(default,",'Artefatos com Tipos e Leis'!BU$1,",",'Artefatos com Tipos e Leis'!$BX21,",",'Artefatos com Tipos e Leis'!$A21,",",'Artefatos com Tipos e Leis'!$D21,"),"),"")</f>
        <v/>
      </c>
      <c r="BQ18" s="6" t="str">
        <f>IF('Artefatos com Tipos e Leis'!BV21&lt;&gt;"",CONCATENATE("(default,",'Artefatos com Tipos e Leis'!BV$1,",",'Artefatos com Tipos e Leis'!$BX21,",",'Artefatos com Tipos e Leis'!$A21,",",'Artefatos com Tipos e Leis'!$D21,"),"),"")</f>
        <v/>
      </c>
      <c r="BR18" s="6" t="str">
        <f>IF('Artefatos com Tipos e Leis'!BW21&lt;&gt;"",CONCATENATE("(default,",'Artefatos com Tipos e Leis'!BW$1,",",'Artefatos com Tipos e Leis'!$BX21,",",'Artefatos com Tipos e Leis'!$A21,",",'Artefatos com Tipos e Leis'!$D21,"),"),"")</f>
        <v/>
      </c>
    </row>
    <row r="19" spans="1:70" x14ac:dyDescent="0.2">
      <c r="A19" s="6" t="str">
        <f>IF('Artefatos com Tipos e Leis'!F22&lt;&gt;"",CONCATENATE("(default,",'Artefatos com Tipos e Leis'!F$1,",",'Artefatos com Tipos e Leis'!$BX22,",",'Artefatos com Tipos e Leis'!$A22,",",'Artefatos com Tipos e Leis'!$D22,"),"),"")</f>
        <v>(default,1,1,17,true),</v>
      </c>
      <c r="B19" s="6" t="str">
        <f>IF('Artefatos com Tipos e Leis'!G22&lt;&gt;"",CONCATENATE("(default,",'Artefatos com Tipos e Leis'!G$1,",",'Artefatos com Tipos e Leis'!$BX22,",",'Artefatos com Tipos e Leis'!$A22,",",'Artefatos com Tipos e Leis'!$D22,"),"),"")</f>
        <v>(default,2,1,17,true),</v>
      </c>
      <c r="C19" s="6" t="str">
        <f>IF('Artefatos com Tipos e Leis'!H22&lt;&gt;"",CONCATENATE("(default,",'Artefatos com Tipos e Leis'!H$1,",",'Artefatos com Tipos e Leis'!$BX22,",",'Artefatos com Tipos e Leis'!$A22,",",'Artefatos com Tipos e Leis'!$D22,"),"),"")</f>
        <v/>
      </c>
      <c r="D19" s="6" t="str">
        <f>IF('Artefatos com Tipos e Leis'!I22&lt;&gt;"",CONCATENATE("(default,",'Artefatos com Tipos e Leis'!I$1,",",'Artefatos com Tipos e Leis'!$BX22,",",'Artefatos com Tipos e Leis'!$A22,",",'Artefatos com Tipos e Leis'!$D22,"),"),"")</f>
        <v/>
      </c>
      <c r="E19" s="6" t="str">
        <f>IF('Artefatos com Tipos e Leis'!J22&lt;&gt;"",CONCATENATE("(default,",'Artefatos com Tipos e Leis'!J$1,",",'Artefatos com Tipos e Leis'!$BX22,",",'Artefatos com Tipos e Leis'!$A22,",",'Artefatos com Tipos e Leis'!$D22,"),"),"")</f>
        <v/>
      </c>
      <c r="F19" s="6" t="str">
        <f>IF('Artefatos com Tipos e Leis'!K22&lt;&gt;"",CONCATENATE("(default,",'Artefatos com Tipos e Leis'!K$1,",",'Artefatos com Tipos e Leis'!$BX22,",",'Artefatos com Tipos e Leis'!$A22,",",'Artefatos com Tipos e Leis'!$D22,"),"),"")</f>
        <v/>
      </c>
      <c r="G19" s="6" t="str">
        <f>IF('Artefatos com Tipos e Leis'!L22&lt;&gt;"",CONCATENATE("(default,",'Artefatos com Tipos e Leis'!L$1,",",'Artefatos com Tipos e Leis'!$BX22,",",'Artefatos com Tipos e Leis'!$A22,",",'Artefatos com Tipos e Leis'!$D22,"),"),"")</f>
        <v/>
      </c>
      <c r="H19" s="6" t="str">
        <f>IF('Artefatos com Tipos e Leis'!M22&lt;&gt;"",CONCATENATE("(default,",'Artefatos com Tipos e Leis'!M$1,",",'Artefatos com Tipos e Leis'!$BX22,",",'Artefatos com Tipos e Leis'!$A22,",",'Artefatos com Tipos e Leis'!$D22,"),"),"")</f>
        <v/>
      </c>
      <c r="I19" s="6" t="str">
        <f>IF('Artefatos com Tipos e Leis'!N22&lt;&gt;"",CONCATENATE("(default,",'Artefatos com Tipos e Leis'!N$1,",",'Artefatos com Tipos e Leis'!$BX22,",",'Artefatos com Tipos e Leis'!$A22,",",'Artefatos com Tipos e Leis'!$D22,"),"),"")</f>
        <v/>
      </c>
      <c r="J19" s="6" t="str">
        <f>IF('Artefatos com Tipos e Leis'!O22&lt;&gt;"",CONCATENATE("(default,",'Artefatos com Tipos e Leis'!O$1,",",'Artefatos com Tipos e Leis'!$BX22,",",'Artefatos com Tipos e Leis'!$A22,",",'Artefatos com Tipos e Leis'!$D22,"),"),"")</f>
        <v/>
      </c>
      <c r="K19" s="6" t="str">
        <f>IF('Artefatos com Tipos e Leis'!P22&lt;&gt;"",CONCATENATE("(default,",'Artefatos com Tipos e Leis'!P$1,",",'Artefatos com Tipos e Leis'!$BX22,",",'Artefatos com Tipos e Leis'!$A22,",",'Artefatos com Tipos e Leis'!$D22,"),"),"")</f>
        <v/>
      </c>
      <c r="L19" s="6" t="str">
        <f>IF('Artefatos com Tipos e Leis'!Q22&lt;&gt;"",CONCATENATE("(default,",'Artefatos com Tipos e Leis'!Q$1,",",'Artefatos com Tipos e Leis'!$BX22,",",'Artefatos com Tipos e Leis'!$A22,",",'Artefatos com Tipos e Leis'!$D22,"),"),"")</f>
        <v/>
      </c>
      <c r="M19" s="6" t="str">
        <f>IF('Artefatos com Tipos e Leis'!R22&lt;&gt;"",CONCATENATE("(default,",'Artefatos com Tipos e Leis'!R$1,",",'Artefatos com Tipos e Leis'!$BX22,",",'Artefatos com Tipos e Leis'!$A22,",",'Artefatos com Tipos e Leis'!$D22,"),"),"")</f>
        <v/>
      </c>
      <c r="N19" s="6" t="str">
        <f>IF('Artefatos com Tipos e Leis'!S22&lt;&gt;"",CONCATENATE("(default,",'Artefatos com Tipos e Leis'!S$1,",",'Artefatos com Tipos e Leis'!$BX22,",",'Artefatos com Tipos e Leis'!$A22,",",'Artefatos com Tipos e Leis'!$D22,"),"),"")</f>
        <v/>
      </c>
      <c r="O19" s="6" t="str">
        <f>IF('Artefatos com Tipos e Leis'!T22&lt;&gt;"",CONCATENATE("(default,",'Artefatos com Tipos e Leis'!T$1,",",'Artefatos com Tipos e Leis'!$BX22,",",'Artefatos com Tipos e Leis'!$A22,",",'Artefatos com Tipos e Leis'!$D22,"),"),"")</f>
        <v/>
      </c>
      <c r="P19" s="6" t="str">
        <f>IF('Artefatos com Tipos e Leis'!U22&lt;&gt;"",CONCATENATE("(default,",'Artefatos com Tipos e Leis'!U$1,",",'Artefatos com Tipos e Leis'!$BX22,",",'Artefatos com Tipos e Leis'!$A22,",",'Artefatos com Tipos e Leis'!$D22,"),"),"")</f>
        <v/>
      </c>
      <c r="Q19" s="6" t="str">
        <f>IF('Artefatos com Tipos e Leis'!V22&lt;&gt;"",CONCATENATE("(default,",'Artefatos com Tipos e Leis'!V$1,",",'Artefatos com Tipos e Leis'!$BX22,",",'Artefatos com Tipos e Leis'!$A22,",",'Artefatos com Tipos e Leis'!$D22,"),"),"")</f>
        <v/>
      </c>
      <c r="R19" s="6" t="str">
        <f>IF('Artefatos com Tipos e Leis'!W22&lt;&gt;"",CONCATENATE("(default,",'Artefatos com Tipos e Leis'!W$1,",",'Artefatos com Tipos e Leis'!$BX22,",",'Artefatos com Tipos e Leis'!$A22,",",'Artefatos com Tipos e Leis'!$D22,"),"),"")</f>
        <v/>
      </c>
      <c r="S19" s="6" t="str">
        <f>IF('Artefatos com Tipos e Leis'!X22&lt;&gt;"",CONCATENATE("(default,",'Artefatos com Tipos e Leis'!X$1,",",'Artefatos com Tipos e Leis'!$BX22,",",'Artefatos com Tipos e Leis'!$A22,",",'Artefatos com Tipos e Leis'!$D22,"),"),"")</f>
        <v/>
      </c>
      <c r="T19" s="6" t="str">
        <f>IF('Artefatos com Tipos e Leis'!Y22&lt;&gt;"",CONCATENATE("(default,",'Artefatos com Tipos e Leis'!Y$1,",",'Artefatos com Tipos e Leis'!$BX22,",",'Artefatos com Tipos e Leis'!$A22,",",'Artefatos com Tipos e Leis'!$D22,"),"),"")</f>
        <v/>
      </c>
      <c r="U19" s="6" t="str">
        <f>IF('Artefatos com Tipos e Leis'!Z22&lt;&gt;"",CONCATENATE("(default,",'Artefatos com Tipos e Leis'!Z$1,",",'Artefatos com Tipos e Leis'!$BX22,",",'Artefatos com Tipos e Leis'!$A22,",",'Artefatos com Tipos e Leis'!$D22,"),"),"")</f>
        <v/>
      </c>
      <c r="V19" s="6" t="str">
        <f>IF('Artefatos com Tipos e Leis'!AA22&lt;&gt;"",CONCATENATE("(default,",'Artefatos com Tipos e Leis'!AA$1,",",'Artefatos com Tipos e Leis'!$BX22,",",'Artefatos com Tipos e Leis'!$A22,",",'Artefatos com Tipos e Leis'!$D22,"),"),"")</f>
        <v/>
      </c>
      <c r="W19" s="6" t="str">
        <f>IF('Artefatos com Tipos e Leis'!AB22&lt;&gt;"",CONCATENATE("(default,",'Artefatos com Tipos e Leis'!AB$1,",",'Artefatos com Tipos e Leis'!$BX22,",",'Artefatos com Tipos e Leis'!$A22,",",'Artefatos com Tipos e Leis'!$D22,"),"),"")</f>
        <v/>
      </c>
      <c r="X19" s="6" t="str">
        <f>IF('Artefatos com Tipos e Leis'!AC22&lt;&gt;"",CONCATENATE("(default,",'Artefatos com Tipos e Leis'!AC$1,",",'Artefatos com Tipos e Leis'!$BX22,",",'Artefatos com Tipos e Leis'!$A22,",",'Artefatos com Tipos e Leis'!$D22,"),"),"")</f>
        <v/>
      </c>
      <c r="Y19" s="6" t="str">
        <f>IF('Artefatos com Tipos e Leis'!AD22&lt;&gt;"",CONCATENATE("(default,",'Artefatos com Tipos e Leis'!AD$1,",",'Artefatos com Tipos e Leis'!$BX22,",",'Artefatos com Tipos e Leis'!$A22,",",'Artefatos com Tipos e Leis'!$D22,"),"),"")</f>
        <v/>
      </c>
      <c r="Z19" s="6" t="str">
        <f>IF('Artefatos com Tipos e Leis'!AE22&lt;&gt;"",CONCATENATE("(default,",'Artefatos com Tipos e Leis'!AE$1,",",'Artefatos com Tipos e Leis'!$BX22,",",'Artefatos com Tipos e Leis'!$A22,",",'Artefatos com Tipos e Leis'!$D22,"),"),"")</f>
        <v/>
      </c>
      <c r="AA19" s="6" t="str">
        <f>IF('Artefatos com Tipos e Leis'!AF22&lt;&gt;"",CONCATENATE("(default,",'Artefatos com Tipos e Leis'!AF$1,",",'Artefatos com Tipos e Leis'!$BX22,",",'Artefatos com Tipos e Leis'!$A22,",",'Artefatos com Tipos e Leis'!$D22,"),"),"")</f>
        <v/>
      </c>
      <c r="AB19" s="6" t="str">
        <f>IF('Artefatos com Tipos e Leis'!AG22&lt;&gt;"",CONCATENATE("(default,",'Artefatos com Tipos e Leis'!AG$1,",",'Artefatos com Tipos e Leis'!$BX22,",",'Artefatos com Tipos e Leis'!$A22,",",'Artefatos com Tipos e Leis'!$D22,"),"),"")</f>
        <v/>
      </c>
      <c r="AC19" s="6" t="str">
        <f>IF('Artefatos com Tipos e Leis'!AH22&lt;&gt;"",CONCATENATE("(default,",'Artefatos com Tipos e Leis'!AH$1,",",'Artefatos com Tipos e Leis'!$BX22,",",'Artefatos com Tipos e Leis'!$A22,",",'Artefatos com Tipos e Leis'!$D22,"),"),"")</f>
        <v>(default,29,1,17,true),</v>
      </c>
      <c r="AD19" s="6" t="str">
        <f>IF('Artefatos com Tipos e Leis'!AI22&lt;&gt;"",CONCATENATE("(default,",'Artefatos com Tipos e Leis'!AI$1,",",'Artefatos com Tipos e Leis'!$BX22,",",'Artefatos com Tipos e Leis'!$A22,",",'Artefatos com Tipos e Leis'!$D22,"),"),"")</f>
        <v>(default,30,1,17,true),</v>
      </c>
      <c r="AE19" s="6" t="str">
        <f>IF('Artefatos com Tipos e Leis'!AJ22&lt;&gt;"",CONCATENATE("(default,",'Artefatos com Tipos e Leis'!AJ$1,",",'Artefatos com Tipos e Leis'!$BX22,",",'Artefatos com Tipos e Leis'!$A22,",",'Artefatos com Tipos e Leis'!$D22,"),"),"")</f>
        <v/>
      </c>
      <c r="AF19" s="6" t="str">
        <f>IF('Artefatos com Tipos e Leis'!AK22&lt;&gt;"",CONCATENATE("(default,",'Artefatos com Tipos e Leis'!AK$1,",",'Artefatos com Tipos e Leis'!$BX22,",",'Artefatos com Tipos e Leis'!$A22,",",'Artefatos com Tipos e Leis'!$D22,"),"),"")</f>
        <v/>
      </c>
      <c r="AG19" s="6" t="str">
        <f>IF('Artefatos com Tipos e Leis'!AL22&lt;&gt;"",CONCATENATE("(default,",'Artefatos com Tipos e Leis'!AL$1,",",'Artefatos com Tipos e Leis'!$BX22,",",'Artefatos com Tipos e Leis'!$A22,",",'Artefatos com Tipos e Leis'!$D22,"),"),"")</f>
        <v/>
      </c>
      <c r="AH19" s="6" t="str">
        <f>IF('Artefatos com Tipos e Leis'!AM22&lt;&gt;"",CONCATENATE("(default,",'Artefatos com Tipos e Leis'!AM$1,",",'Artefatos com Tipos e Leis'!$BX22,",",'Artefatos com Tipos e Leis'!$A22,",",'Artefatos com Tipos e Leis'!$D22,"),"),"")</f>
        <v/>
      </c>
      <c r="AI19" s="6" t="str">
        <f>IF('Artefatos com Tipos e Leis'!AN22&lt;&gt;"",CONCATENATE("(default,",'Artefatos com Tipos e Leis'!AN$1,",",'Artefatos com Tipos e Leis'!$BX22,",",'Artefatos com Tipos e Leis'!$A22,",",'Artefatos com Tipos e Leis'!$D22,"),"),"")</f>
        <v/>
      </c>
      <c r="AJ19" s="6" t="str">
        <f>IF('Artefatos com Tipos e Leis'!AO22&lt;&gt;"",CONCATENATE("(default,",'Artefatos com Tipos e Leis'!AO$1,",",'Artefatos com Tipos e Leis'!$BX22,",",'Artefatos com Tipos e Leis'!$A22,",",'Artefatos com Tipos e Leis'!$D22,"),"),"")</f>
        <v/>
      </c>
      <c r="AK19" s="6" t="str">
        <f>IF('Artefatos com Tipos e Leis'!AP22&lt;&gt;"",CONCATENATE("(default,",'Artefatos com Tipos e Leis'!AP$1,",",'Artefatos com Tipos e Leis'!$BX22,",",'Artefatos com Tipos e Leis'!$A22,",",'Artefatos com Tipos e Leis'!$D22,"),"),"")</f>
        <v/>
      </c>
      <c r="AL19" s="6" t="str">
        <f>IF('Artefatos com Tipos e Leis'!AQ22&lt;&gt;"",CONCATENATE("(default,",'Artefatos com Tipos e Leis'!AQ$1,",",'Artefatos com Tipos e Leis'!$BX22,",",'Artefatos com Tipos e Leis'!$A22,",",'Artefatos com Tipos e Leis'!$D22,"),"),"")</f>
        <v/>
      </c>
      <c r="AM19" s="6" t="str">
        <f>IF('Artefatos com Tipos e Leis'!AR22&lt;&gt;"",CONCATENATE("(default,",'Artefatos com Tipos e Leis'!AR$1,",",'Artefatos com Tipos e Leis'!$BX22,",",'Artefatos com Tipos e Leis'!$A22,",",'Artefatos com Tipos e Leis'!$D22,"),"),"")</f>
        <v/>
      </c>
      <c r="AN19" s="6" t="str">
        <f>IF('Artefatos com Tipos e Leis'!AS22&lt;&gt;"",CONCATENATE("(default,",'Artefatos com Tipos e Leis'!AS$1,",",'Artefatos com Tipos e Leis'!$BX22,",",'Artefatos com Tipos e Leis'!$A22,",",'Artefatos com Tipos e Leis'!$D22,"),"),"")</f>
        <v/>
      </c>
      <c r="AO19" s="6" t="str">
        <f>IF('Artefatos com Tipos e Leis'!AT22&lt;&gt;"",CONCATENATE("(default,",'Artefatos com Tipos e Leis'!AT$1,",",'Artefatos com Tipos e Leis'!$BX22,",",'Artefatos com Tipos e Leis'!$A22,",",'Artefatos com Tipos e Leis'!$D22,"),"),"")</f>
        <v/>
      </c>
      <c r="AP19" s="6" t="str">
        <f>IF('Artefatos com Tipos e Leis'!AU22&lt;&gt;"",CONCATENATE("(default,",'Artefatos com Tipos e Leis'!AU$1,",",'Artefatos com Tipos e Leis'!$BX22,",",'Artefatos com Tipos e Leis'!$A22,",",'Artefatos com Tipos e Leis'!$D22,"),"),"")</f>
        <v/>
      </c>
      <c r="AQ19" s="6" t="str">
        <f>IF('Artefatos com Tipos e Leis'!AV22&lt;&gt;"",CONCATENATE("(default,",'Artefatos com Tipos e Leis'!AV$1,",",'Artefatos com Tipos e Leis'!$BX22,",",'Artefatos com Tipos e Leis'!$A22,",",'Artefatos com Tipos e Leis'!$D22,"),"),"")</f>
        <v/>
      </c>
      <c r="AR19" s="6" t="str">
        <f>IF('Artefatos com Tipos e Leis'!AW22&lt;&gt;"",CONCATENATE("(default,",'Artefatos com Tipos e Leis'!AW$1,",",'Artefatos com Tipos e Leis'!$BX22,",",'Artefatos com Tipos e Leis'!$A22,",",'Artefatos com Tipos e Leis'!$D22,"),"),"")</f>
        <v/>
      </c>
      <c r="AS19" s="6" t="str">
        <f>IF('Artefatos com Tipos e Leis'!AX22&lt;&gt;"",CONCATENATE("(default,",'Artefatos com Tipos e Leis'!AX$1,",",'Artefatos com Tipos e Leis'!$BX22,",",'Artefatos com Tipos e Leis'!$A22,",",'Artefatos com Tipos e Leis'!$D22,"),"),"")</f>
        <v/>
      </c>
      <c r="AT19" s="6" t="str">
        <f>IF('Artefatos com Tipos e Leis'!AY22&lt;&gt;"",CONCATENATE("(default,",'Artefatos com Tipos e Leis'!AY$1,",",'Artefatos com Tipos e Leis'!$BX22,",",'Artefatos com Tipos e Leis'!$A22,",",'Artefatos com Tipos e Leis'!$D22,"),"),"")</f>
        <v/>
      </c>
      <c r="AU19" s="6" t="str">
        <f>IF('Artefatos com Tipos e Leis'!AZ22&lt;&gt;"",CONCATENATE("(default,",'Artefatos com Tipos e Leis'!AZ$1,",",'Artefatos com Tipos e Leis'!$BX22,",",'Artefatos com Tipos e Leis'!$A22,",",'Artefatos com Tipos e Leis'!$D22,"),"),"")</f>
        <v/>
      </c>
      <c r="AV19" s="6" t="str">
        <f>IF('Artefatos com Tipos e Leis'!BA22&lt;&gt;"",CONCATENATE("(default,",'Artefatos com Tipos e Leis'!BA$1,",",'Artefatos com Tipos e Leis'!$BX22,",",'Artefatos com Tipos e Leis'!$A22,",",'Artefatos com Tipos e Leis'!$D22,"),"),"")</f>
        <v/>
      </c>
      <c r="AW19" s="6" t="str">
        <f>IF('Artefatos com Tipos e Leis'!BB22&lt;&gt;"",CONCATENATE("(default,",'Artefatos com Tipos e Leis'!BB$1,",",'Artefatos com Tipos e Leis'!$BX22,",",'Artefatos com Tipos e Leis'!$A22,",",'Artefatos com Tipos e Leis'!$D22,"),"),"")</f>
        <v/>
      </c>
      <c r="AX19" s="6" t="str">
        <f>IF('Artefatos com Tipos e Leis'!BC22&lt;&gt;"",CONCATENATE("(default,",'Artefatos com Tipos e Leis'!BC$1,",",'Artefatos com Tipos e Leis'!$BX22,",",'Artefatos com Tipos e Leis'!$A22,",",'Artefatos com Tipos e Leis'!$D22,"),"),"")</f>
        <v/>
      </c>
      <c r="AY19" s="6" t="str">
        <f>IF('Artefatos com Tipos e Leis'!BD22&lt;&gt;"",CONCATENATE("(default,",'Artefatos com Tipos e Leis'!BD$1,",",'Artefatos com Tipos e Leis'!$BX22,",",'Artefatos com Tipos e Leis'!$A22,",",'Artefatos com Tipos e Leis'!$D22,"),"),"")</f>
        <v/>
      </c>
      <c r="AZ19" s="6" t="str">
        <f>IF('Artefatos com Tipos e Leis'!BE22&lt;&gt;"",CONCATENATE("(default,",'Artefatos com Tipos e Leis'!BE$1,",",'Artefatos com Tipos e Leis'!$BX22,",",'Artefatos com Tipos e Leis'!$A22,",",'Artefatos com Tipos e Leis'!$D22,"),"),"")</f>
        <v/>
      </c>
      <c r="BA19" s="6" t="str">
        <f>IF('Artefatos com Tipos e Leis'!BF22&lt;&gt;"",CONCATENATE("(default,",'Artefatos com Tipos e Leis'!BF$1,",",'Artefatos com Tipos e Leis'!$BX22,",",'Artefatos com Tipos e Leis'!$A22,",",'Artefatos com Tipos e Leis'!$D22,"),"),"")</f>
        <v/>
      </c>
      <c r="BB19" s="6" t="str">
        <f>IF('Artefatos com Tipos e Leis'!BG22&lt;&gt;"",CONCATENATE("(default,",'Artefatos com Tipos e Leis'!BG$1,",",'Artefatos com Tipos e Leis'!$BX22,",",'Artefatos com Tipos e Leis'!$A22,",",'Artefatos com Tipos e Leis'!$D22,"),"),"")</f>
        <v/>
      </c>
      <c r="BC19" s="6" t="str">
        <f>IF('Artefatos com Tipos e Leis'!BH22&lt;&gt;"",CONCATENATE("(default,",'Artefatos com Tipos e Leis'!BH$1,",",'Artefatos com Tipos e Leis'!$BX22,",",'Artefatos com Tipos e Leis'!$A22,",",'Artefatos com Tipos e Leis'!$D22,"),"),"")</f>
        <v/>
      </c>
      <c r="BD19" s="6" t="str">
        <f>IF('Artefatos com Tipos e Leis'!BI22&lt;&gt;"",CONCATENATE("(default,",'Artefatos com Tipos e Leis'!BI$1,",",'Artefatos com Tipos e Leis'!$BX22,",",'Artefatos com Tipos e Leis'!$A22,",",'Artefatos com Tipos e Leis'!$D22,"),"),"")</f>
        <v/>
      </c>
      <c r="BE19" s="6" t="str">
        <f>IF('Artefatos com Tipos e Leis'!BJ22&lt;&gt;"",CONCATENATE("(default,",'Artefatos com Tipos e Leis'!BJ$1,",",'Artefatos com Tipos e Leis'!$BX22,",",'Artefatos com Tipos e Leis'!$A22,",",'Artefatos com Tipos e Leis'!$D22,"),"),"")</f>
        <v/>
      </c>
      <c r="BF19" s="6" t="str">
        <f>IF('Artefatos com Tipos e Leis'!BK22&lt;&gt;"",CONCATENATE("(default,",'Artefatos com Tipos e Leis'!BK$1,",",'Artefatos com Tipos e Leis'!$BX22,",",'Artefatos com Tipos e Leis'!$A22,",",'Artefatos com Tipos e Leis'!$D22,"),"),"")</f>
        <v/>
      </c>
      <c r="BG19" s="6" t="str">
        <f>IF('Artefatos com Tipos e Leis'!BL22&lt;&gt;"",CONCATENATE("(default,",'Artefatos com Tipos e Leis'!BL$1,",",'Artefatos com Tipos e Leis'!$BX22,",",'Artefatos com Tipos e Leis'!$A22,",",'Artefatos com Tipos e Leis'!$D22,"),"),"")</f>
        <v/>
      </c>
      <c r="BH19" s="6" t="str">
        <f>IF('Artefatos com Tipos e Leis'!BM22&lt;&gt;"",CONCATENATE("(default,",'Artefatos com Tipos e Leis'!BM$1,",",'Artefatos com Tipos e Leis'!$BX22,",",'Artefatos com Tipos e Leis'!$A22,",",'Artefatos com Tipos e Leis'!$D22,"),"),"")</f>
        <v/>
      </c>
      <c r="BI19" s="6" t="str">
        <f>IF('Artefatos com Tipos e Leis'!BN22&lt;&gt;"",CONCATENATE("(default,",'Artefatos com Tipos e Leis'!BN$1,",",'Artefatos com Tipos e Leis'!$BX22,",",'Artefatos com Tipos e Leis'!$A22,",",'Artefatos com Tipos e Leis'!$D22,"),"),"")</f>
        <v/>
      </c>
      <c r="BJ19" s="6" t="str">
        <f>IF('Artefatos com Tipos e Leis'!BO22&lt;&gt;"",CONCATENATE("(default,",'Artefatos com Tipos e Leis'!BO$1,",",'Artefatos com Tipos e Leis'!$BX22,",",'Artefatos com Tipos e Leis'!$A22,",",'Artefatos com Tipos e Leis'!$D22,"),"),"")</f>
        <v/>
      </c>
      <c r="BK19" s="6" t="str">
        <f>IF('Artefatos com Tipos e Leis'!BP22&lt;&gt;"",CONCATENATE("(default,",'Artefatos com Tipos e Leis'!BP$1,",",'Artefatos com Tipos e Leis'!$BX22,",",'Artefatos com Tipos e Leis'!$A22,",",'Artefatos com Tipos e Leis'!$D22,"),"),"")</f>
        <v/>
      </c>
      <c r="BL19" s="6" t="str">
        <f>IF('Artefatos com Tipos e Leis'!BQ22&lt;&gt;"",CONCATENATE("(default,",'Artefatos com Tipos e Leis'!BQ$1,",",'Artefatos com Tipos e Leis'!$BX22,",",'Artefatos com Tipos e Leis'!$A22,",",'Artefatos com Tipos e Leis'!$D22,"),"),"")</f>
        <v/>
      </c>
      <c r="BM19" s="6" t="str">
        <f>IF('Artefatos com Tipos e Leis'!BR22&lt;&gt;"",CONCATENATE("(default,",'Artefatos com Tipos e Leis'!BR$1,",",'Artefatos com Tipos e Leis'!$BX22,",",'Artefatos com Tipos e Leis'!$A22,",",'Artefatos com Tipos e Leis'!$D22,"),"),"")</f>
        <v/>
      </c>
      <c r="BN19" s="6" t="str">
        <f>IF('Artefatos com Tipos e Leis'!BS22&lt;&gt;"",CONCATENATE("(default,",'Artefatos com Tipos e Leis'!BS$1,",",'Artefatos com Tipos e Leis'!$BX22,",",'Artefatos com Tipos e Leis'!$A22,",",'Artefatos com Tipos e Leis'!$D22,"),"),"")</f>
        <v/>
      </c>
      <c r="BO19" s="6" t="str">
        <f>IF('Artefatos com Tipos e Leis'!BT22&lt;&gt;"",CONCATENATE("(default,",'Artefatos com Tipos e Leis'!BT$1,",",'Artefatos com Tipos e Leis'!$BX22,",",'Artefatos com Tipos e Leis'!$A22,",",'Artefatos com Tipos e Leis'!$D22,"),"),"")</f>
        <v/>
      </c>
      <c r="BP19" s="6" t="str">
        <f>IF('Artefatos com Tipos e Leis'!BU22&lt;&gt;"",CONCATENATE("(default,",'Artefatos com Tipos e Leis'!BU$1,",",'Artefatos com Tipos e Leis'!$BX22,",",'Artefatos com Tipos e Leis'!$A22,",",'Artefatos com Tipos e Leis'!$D22,"),"),"")</f>
        <v/>
      </c>
      <c r="BQ19" s="6" t="str">
        <f>IF('Artefatos com Tipos e Leis'!BV22&lt;&gt;"",CONCATENATE("(default,",'Artefatos com Tipos e Leis'!BV$1,",",'Artefatos com Tipos e Leis'!$BX22,",",'Artefatos com Tipos e Leis'!$A22,",",'Artefatos com Tipos e Leis'!$D22,"),"),"")</f>
        <v/>
      </c>
      <c r="BR19" s="6" t="str">
        <f>IF('Artefatos com Tipos e Leis'!BW22&lt;&gt;"",CONCATENATE("(default,",'Artefatos com Tipos e Leis'!BW$1,",",'Artefatos com Tipos e Leis'!$BX22,",",'Artefatos com Tipos e Leis'!$A22,",",'Artefatos com Tipos e Leis'!$D22,"),"),"")</f>
        <v/>
      </c>
    </row>
    <row r="20" spans="1:70" x14ac:dyDescent="0.2">
      <c r="A20" s="6" t="str">
        <f>IF('Artefatos com Tipos e Leis'!F23&lt;&gt;"",CONCATENATE("(default,",'Artefatos com Tipos e Leis'!F$1,",",'Artefatos com Tipos e Leis'!$BX23,",",'Artefatos com Tipos e Leis'!$A23,",",'Artefatos com Tipos e Leis'!$D23,"),"),"")</f>
        <v>(default,1,1,18,true),</v>
      </c>
      <c r="B20" s="6" t="str">
        <f>IF('Artefatos com Tipos e Leis'!G23&lt;&gt;"",CONCATENATE("(default,",'Artefatos com Tipos e Leis'!G$1,",",'Artefatos com Tipos e Leis'!$BX23,",",'Artefatos com Tipos e Leis'!$A23,",",'Artefatos com Tipos e Leis'!$D23,"),"),"")</f>
        <v>(default,2,1,18,true),</v>
      </c>
      <c r="C20" s="6" t="str">
        <f>IF('Artefatos com Tipos e Leis'!H23&lt;&gt;"",CONCATENATE("(default,",'Artefatos com Tipos e Leis'!H$1,",",'Artefatos com Tipos e Leis'!$BX23,",",'Artefatos com Tipos e Leis'!$A23,",",'Artefatos com Tipos e Leis'!$D23,"),"),"")</f>
        <v/>
      </c>
      <c r="D20" s="6" t="str">
        <f>IF('Artefatos com Tipos e Leis'!I23&lt;&gt;"",CONCATENATE("(default,",'Artefatos com Tipos e Leis'!I$1,",",'Artefatos com Tipos e Leis'!$BX23,",",'Artefatos com Tipos e Leis'!$A23,",",'Artefatos com Tipos e Leis'!$D23,"),"),"")</f>
        <v/>
      </c>
      <c r="E20" s="6" t="str">
        <f>IF('Artefatos com Tipos e Leis'!J23&lt;&gt;"",CONCATENATE("(default,",'Artefatos com Tipos e Leis'!J$1,",",'Artefatos com Tipos e Leis'!$BX23,",",'Artefatos com Tipos e Leis'!$A23,",",'Artefatos com Tipos e Leis'!$D23,"),"),"")</f>
        <v/>
      </c>
      <c r="F20" s="6" t="str">
        <f>IF('Artefatos com Tipos e Leis'!K23&lt;&gt;"",CONCATENATE("(default,",'Artefatos com Tipos e Leis'!K$1,",",'Artefatos com Tipos e Leis'!$BX23,",",'Artefatos com Tipos e Leis'!$A23,",",'Artefatos com Tipos e Leis'!$D23,"),"),"")</f>
        <v/>
      </c>
      <c r="G20" s="6" t="str">
        <f>IF('Artefatos com Tipos e Leis'!L23&lt;&gt;"",CONCATENATE("(default,",'Artefatos com Tipos e Leis'!L$1,",",'Artefatos com Tipos e Leis'!$BX23,",",'Artefatos com Tipos e Leis'!$A23,",",'Artefatos com Tipos e Leis'!$D23,"),"),"")</f>
        <v/>
      </c>
      <c r="H20" s="6" t="str">
        <f>IF('Artefatos com Tipos e Leis'!M23&lt;&gt;"",CONCATENATE("(default,",'Artefatos com Tipos e Leis'!M$1,",",'Artefatos com Tipos e Leis'!$BX23,",",'Artefatos com Tipos e Leis'!$A23,",",'Artefatos com Tipos e Leis'!$D23,"),"),"")</f>
        <v/>
      </c>
      <c r="I20" s="6" t="str">
        <f>IF('Artefatos com Tipos e Leis'!N23&lt;&gt;"",CONCATENATE("(default,",'Artefatos com Tipos e Leis'!N$1,",",'Artefatos com Tipos e Leis'!$BX23,",",'Artefatos com Tipos e Leis'!$A23,",",'Artefatos com Tipos e Leis'!$D23,"),"),"")</f>
        <v/>
      </c>
      <c r="J20" s="6" t="str">
        <f>IF('Artefatos com Tipos e Leis'!O23&lt;&gt;"",CONCATENATE("(default,",'Artefatos com Tipos e Leis'!O$1,",",'Artefatos com Tipos e Leis'!$BX23,",",'Artefatos com Tipos e Leis'!$A23,",",'Artefatos com Tipos e Leis'!$D23,"),"),"")</f>
        <v/>
      </c>
      <c r="K20" s="6" t="str">
        <f>IF('Artefatos com Tipos e Leis'!P23&lt;&gt;"",CONCATENATE("(default,",'Artefatos com Tipos e Leis'!P$1,",",'Artefatos com Tipos e Leis'!$BX23,",",'Artefatos com Tipos e Leis'!$A23,",",'Artefatos com Tipos e Leis'!$D23,"),"),"")</f>
        <v/>
      </c>
      <c r="L20" s="6" t="str">
        <f>IF('Artefatos com Tipos e Leis'!Q23&lt;&gt;"",CONCATENATE("(default,",'Artefatos com Tipos e Leis'!Q$1,",",'Artefatos com Tipos e Leis'!$BX23,",",'Artefatos com Tipos e Leis'!$A23,",",'Artefatos com Tipos e Leis'!$D23,"),"),"")</f>
        <v>(default,12,1,18,true),</v>
      </c>
      <c r="M20" s="6" t="str">
        <f>IF('Artefatos com Tipos e Leis'!R23&lt;&gt;"",CONCATENATE("(default,",'Artefatos com Tipos e Leis'!R$1,",",'Artefatos com Tipos e Leis'!$BX23,",",'Artefatos com Tipos e Leis'!$A23,",",'Artefatos com Tipos e Leis'!$D23,"),"),"")</f>
        <v>(default,13,1,18,true),</v>
      </c>
      <c r="N20" s="6" t="str">
        <f>IF('Artefatos com Tipos e Leis'!S23&lt;&gt;"",CONCATENATE("(default,",'Artefatos com Tipos e Leis'!S$1,",",'Artefatos com Tipos e Leis'!$BX23,",",'Artefatos com Tipos e Leis'!$A23,",",'Artefatos com Tipos e Leis'!$D23,"),"),"")</f>
        <v/>
      </c>
      <c r="O20" s="6" t="str">
        <f>IF('Artefatos com Tipos e Leis'!T23&lt;&gt;"",CONCATENATE("(default,",'Artefatos com Tipos e Leis'!T$1,",",'Artefatos com Tipos e Leis'!$BX23,",",'Artefatos com Tipos e Leis'!$A23,",",'Artefatos com Tipos e Leis'!$D23,"),"),"")</f>
        <v/>
      </c>
      <c r="P20" s="6" t="str">
        <f>IF('Artefatos com Tipos e Leis'!U23&lt;&gt;"",CONCATENATE("(default,",'Artefatos com Tipos e Leis'!U$1,",",'Artefatos com Tipos e Leis'!$BX23,",",'Artefatos com Tipos e Leis'!$A23,",",'Artefatos com Tipos e Leis'!$D23,"),"),"")</f>
        <v/>
      </c>
      <c r="Q20" s="6" t="str">
        <f>IF('Artefatos com Tipos e Leis'!V23&lt;&gt;"",CONCATENATE("(default,",'Artefatos com Tipos e Leis'!V$1,",",'Artefatos com Tipos e Leis'!$BX23,",",'Artefatos com Tipos e Leis'!$A23,",",'Artefatos com Tipos e Leis'!$D23,"),"),"")</f>
        <v/>
      </c>
      <c r="R20" s="6" t="str">
        <f>IF('Artefatos com Tipos e Leis'!W23&lt;&gt;"",CONCATENATE("(default,",'Artefatos com Tipos e Leis'!W$1,",",'Artefatos com Tipos e Leis'!$BX23,",",'Artefatos com Tipos e Leis'!$A23,",",'Artefatos com Tipos e Leis'!$D23,"),"),"")</f>
        <v/>
      </c>
      <c r="S20" s="6" t="str">
        <f>IF('Artefatos com Tipos e Leis'!X23&lt;&gt;"",CONCATENATE("(default,",'Artefatos com Tipos e Leis'!X$1,",",'Artefatos com Tipos e Leis'!$BX23,",",'Artefatos com Tipos e Leis'!$A23,",",'Artefatos com Tipos e Leis'!$D23,"),"),"")</f>
        <v/>
      </c>
      <c r="T20" s="6" t="str">
        <f>IF('Artefatos com Tipos e Leis'!Y23&lt;&gt;"",CONCATENATE("(default,",'Artefatos com Tipos e Leis'!Y$1,",",'Artefatos com Tipos e Leis'!$BX23,",",'Artefatos com Tipos e Leis'!$A23,",",'Artefatos com Tipos e Leis'!$D23,"),"),"")</f>
        <v/>
      </c>
      <c r="U20" s="6" t="str">
        <f>IF('Artefatos com Tipos e Leis'!Z23&lt;&gt;"",CONCATENATE("(default,",'Artefatos com Tipos e Leis'!Z$1,",",'Artefatos com Tipos e Leis'!$BX23,",",'Artefatos com Tipos e Leis'!$A23,",",'Artefatos com Tipos e Leis'!$D23,"),"),"")</f>
        <v/>
      </c>
      <c r="V20" s="6" t="str">
        <f>IF('Artefatos com Tipos e Leis'!AA23&lt;&gt;"",CONCATENATE("(default,",'Artefatos com Tipos e Leis'!AA$1,",",'Artefatos com Tipos e Leis'!$BX23,",",'Artefatos com Tipos e Leis'!$A23,",",'Artefatos com Tipos e Leis'!$D23,"),"),"")</f>
        <v/>
      </c>
      <c r="W20" s="6" t="str">
        <f>IF('Artefatos com Tipos e Leis'!AB23&lt;&gt;"",CONCATENATE("(default,",'Artefatos com Tipos e Leis'!AB$1,",",'Artefatos com Tipos e Leis'!$BX23,",",'Artefatos com Tipos e Leis'!$A23,",",'Artefatos com Tipos e Leis'!$D23,"),"),"")</f>
        <v/>
      </c>
      <c r="X20" s="6" t="str">
        <f>IF('Artefatos com Tipos e Leis'!AC23&lt;&gt;"",CONCATENATE("(default,",'Artefatos com Tipos e Leis'!AC$1,",",'Artefatos com Tipos e Leis'!$BX23,",",'Artefatos com Tipos e Leis'!$A23,",",'Artefatos com Tipos e Leis'!$D23,"),"),"")</f>
        <v/>
      </c>
      <c r="Y20" s="6" t="str">
        <f>IF('Artefatos com Tipos e Leis'!AD23&lt;&gt;"",CONCATENATE("(default,",'Artefatos com Tipos e Leis'!AD$1,",",'Artefatos com Tipos e Leis'!$BX23,",",'Artefatos com Tipos e Leis'!$A23,",",'Artefatos com Tipos e Leis'!$D23,"),"),"")</f>
        <v/>
      </c>
      <c r="Z20" s="6" t="str">
        <f>IF('Artefatos com Tipos e Leis'!AE23&lt;&gt;"",CONCATENATE("(default,",'Artefatos com Tipos e Leis'!AE$1,",",'Artefatos com Tipos e Leis'!$BX23,",",'Artefatos com Tipos e Leis'!$A23,",",'Artefatos com Tipos e Leis'!$D23,"),"),"")</f>
        <v/>
      </c>
      <c r="AA20" s="6" t="str">
        <f>IF('Artefatos com Tipos e Leis'!AF23&lt;&gt;"",CONCATENATE("(default,",'Artefatos com Tipos e Leis'!AF$1,",",'Artefatos com Tipos e Leis'!$BX23,",",'Artefatos com Tipos e Leis'!$A23,",",'Artefatos com Tipos e Leis'!$D23,"),"),"")</f>
        <v/>
      </c>
      <c r="AB20" s="6" t="str">
        <f>IF('Artefatos com Tipos e Leis'!AG23&lt;&gt;"",CONCATENATE("(default,",'Artefatos com Tipos e Leis'!AG$1,",",'Artefatos com Tipos e Leis'!$BX23,",",'Artefatos com Tipos e Leis'!$A23,",",'Artefatos com Tipos e Leis'!$D23,"),"),"")</f>
        <v/>
      </c>
      <c r="AC20" s="6" t="str">
        <f>IF('Artefatos com Tipos e Leis'!AH23&lt;&gt;"",CONCATENATE("(default,",'Artefatos com Tipos e Leis'!AH$1,",",'Artefatos com Tipos e Leis'!$BX23,",",'Artefatos com Tipos e Leis'!$A23,",",'Artefatos com Tipos e Leis'!$D23,"),"),"")</f>
        <v>(default,29,1,18,true),</v>
      </c>
      <c r="AD20" s="6" t="str">
        <f>IF('Artefatos com Tipos e Leis'!AI23&lt;&gt;"",CONCATENATE("(default,",'Artefatos com Tipos e Leis'!AI$1,",",'Artefatos com Tipos e Leis'!$BX23,",",'Artefatos com Tipos e Leis'!$A23,",",'Artefatos com Tipos e Leis'!$D23,"),"),"")</f>
        <v>(default,30,1,18,true),</v>
      </c>
      <c r="AE20" s="6" t="str">
        <f>IF('Artefatos com Tipos e Leis'!AJ23&lt;&gt;"",CONCATENATE("(default,",'Artefatos com Tipos e Leis'!AJ$1,",",'Artefatos com Tipos e Leis'!$BX23,",",'Artefatos com Tipos e Leis'!$A23,",",'Artefatos com Tipos e Leis'!$D23,"),"),"")</f>
        <v/>
      </c>
      <c r="AF20" s="6" t="str">
        <f>IF('Artefatos com Tipos e Leis'!AK23&lt;&gt;"",CONCATENATE("(default,",'Artefatos com Tipos e Leis'!AK$1,",",'Artefatos com Tipos e Leis'!$BX23,",",'Artefatos com Tipos e Leis'!$A23,",",'Artefatos com Tipos e Leis'!$D23,"),"),"")</f>
        <v/>
      </c>
      <c r="AG20" s="6" t="str">
        <f>IF('Artefatos com Tipos e Leis'!AL23&lt;&gt;"",CONCATENATE("(default,",'Artefatos com Tipos e Leis'!AL$1,",",'Artefatos com Tipos e Leis'!$BX23,",",'Artefatos com Tipos e Leis'!$A23,",",'Artefatos com Tipos e Leis'!$D23,"),"),"")</f>
        <v/>
      </c>
      <c r="AH20" s="6" t="str">
        <f>IF('Artefatos com Tipos e Leis'!AM23&lt;&gt;"",CONCATENATE("(default,",'Artefatos com Tipos e Leis'!AM$1,",",'Artefatos com Tipos e Leis'!$BX23,",",'Artefatos com Tipos e Leis'!$A23,",",'Artefatos com Tipos e Leis'!$D23,"),"),"")</f>
        <v/>
      </c>
      <c r="AI20" s="6" t="str">
        <f>IF('Artefatos com Tipos e Leis'!AN23&lt;&gt;"",CONCATENATE("(default,",'Artefatos com Tipos e Leis'!AN$1,",",'Artefatos com Tipos e Leis'!$BX23,",",'Artefatos com Tipos e Leis'!$A23,",",'Artefatos com Tipos e Leis'!$D23,"),"),"")</f>
        <v/>
      </c>
      <c r="AJ20" s="6" t="str">
        <f>IF('Artefatos com Tipos e Leis'!AO23&lt;&gt;"",CONCATENATE("(default,",'Artefatos com Tipos e Leis'!AO$1,",",'Artefatos com Tipos e Leis'!$BX23,",",'Artefatos com Tipos e Leis'!$A23,",",'Artefatos com Tipos e Leis'!$D23,"),"),"")</f>
        <v/>
      </c>
      <c r="AK20" s="6" t="str">
        <f>IF('Artefatos com Tipos e Leis'!AP23&lt;&gt;"",CONCATENATE("(default,",'Artefatos com Tipos e Leis'!AP$1,",",'Artefatos com Tipos e Leis'!$BX23,",",'Artefatos com Tipos e Leis'!$A23,",",'Artefatos com Tipos e Leis'!$D23,"),"),"")</f>
        <v/>
      </c>
      <c r="AL20" s="6" t="str">
        <f>IF('Artefatos com Tipos e Leis'!AQ23&lt;&gt;"",CONCATENATE("(default,",'Artefatos com Tipos e Leis'!AQ$1,",",'Artefatos com Tipos e Leis'!$BX23,",",'Artefatos com Tipos e Leis'!$A23,",",'Artefatos com Tipos e Leis'!$D23,"),"),"")</f>
        <v/>
      </c>
      <c r="AM20" s="6" t="str">
        <f>IF('Artefatos com Tipos e Leis'!AR23&lt;&gt;"",CONCATENATE("(default,",'Artefatos com Tipos e Leis'!AR$1,",",'Artefatos com Tipos e Leis'!$BX23,",",'Artefatos com Tipos e Leis'!$A23,",",'Artefatos com Tipos e Leis'!$D23,"),"),"")</f>
        <v/>
      </c>
      <c r="AN20" s="6" t="str">
        <f>IF('Artefatos com Tipos e Leis'!AS23&lt;&gt;"",CONCATENATE("(default,",'Artefatos com Tipos e Leis'!AS$1,",",'Artefatos com Tipos e Leis'!$BX23,",",'Artefatos com Tipos e Leis'!$A23,",",'Artefatos com Tipos e Leis'!$D23,"),"),"")</f>
        <v/>
      </c>
      <c r="AO20" s="6" t="str">
        <f>IF('Artefatos com Tipos e Leis'!AT23&lt;&gt;"",CONCATENATE("(default,",'Artefatos com Tipos e Leis'!AT$1,",",'Artefatos com Tipos e Leis'!$BX23,",",'Artefatos com Tipos e Leis'!$A23,",",'Artefatos com Tipos e Leis'!$D23,"),"),"")</f>
        <v/>
      </c>
      <c r="AP20" s="6" t="str">
        <f>IF('Artefatos com Tipos e Leis'!AU23&lt;&gt;"",CONCATENATE("(default,",'Artefatos com Tipos e Leis'!AU$1,",",'Artefatos com Tipos e Leis'!$BX23,",",'Artefatos com Tipos e Leis'!$A23,",",'Artefatos com Tipos e Leis'!$D23,"),"),"")</f>
        <v/>
      </c>
      <c r="AQ20" s="6" t="str">
        <f>IF('Artefatos com Tipos e Leis'!AV23&lt;&gt;"",CONCATENATE("(default,",'Artefatos com Tipos e Leis'!AV$1,",",'Artefatos com Tipos e Leis'!$BX23,",",'Artefatos com Tipos e Leis'!$A23,",",'Artefatos com Tipos e Leis'!$D23,"),"),"")</f>
        <v/>
      </c>
      <c r="AR20" s="6" t="str">
        <f>IF('Artefatos com Tipos e Leis'!AW23&lt;&gt;"",CONCATENATE("(default,",'Artefatos com Tipos e Leis'!AW$1,",",'Artefatos com Tipos e Leis'!$BX23,",",'Artefatos com Tipos e Leis'!$A23,",",'Artefatos com Tipos e Leis'!$D23,"),"),"")</f>
        <v/>
      </c>
      <c r="AS20" s="6" t="str">
        <f>IF('Artefatos com Tipos e Leis'!AX23&lt;&gt;"",CONCATENATE("(default,",'Artefatos com Tipos e Leis'!AX$1,",",'Artefatos com Tipos e Leis'!$BX23,",",'Artefatos com Tipos e Leis'!$A23,",",'Artefatos com Tipos e Leis'!$D23,"),"),"")</f>
        <v/>
      </c>
      <c r="AT20" s="6" t="str">
        <f>IF('Artefatos com Tipos e Leis'!AY23&lt;&gt;"",CONCATENATE("(default,",'Artefatos com Tipos e Leis'!AY$1,",",'Artefatos com Tipos e Leis'!$BX23,",",'Artefatos com Tipos e Leis'!$A23,",",'Artefatos com Tipos e Leis'!$D23,"),"),"")</f>
        <v/>
      </c>
      <c r="AU20" s="6" t="str">
        <f>IF('Artefatos com Tipos e Leis'!AZ23&lt;&gt;"",CONCATENATE("(default,",'Artefatos com Tipos e Leis'!AZ$1,",",'Artefatos com Tipos e Leis'!$BX23,",",'Artefatos com Tipos e Leis'!$A23,",",'Artefatos com Tipos e Leis'!$D23,"),"),"")</f>
        <v/>
      </c>
      <c r="AV20" s="6" t="str">
        <f>IF('Artefatos com Tipos e Leis'!BA23&lt;&gt;"",CONCATENATE("(default,",'Artefatos com Tipos e Leis'!BA$1,",",'Artefatos com Tipos e Leis'!$BX23,",",'Artefatos com Tipos e Leis'!$A23,",",'Artefatos com Tipos e Leis'!$D23,"),"),"")</f>
        <v/>
      </c>
      <c r="AW20" s="6" t="str">
        <f>IF('Artefatos com Tipos e Leis'!BB23&lt;&gt;"",CONCATENATE("(default,",'Artefatos com Tipos e Leis'!BB$1,",",'Artefatos com Tipos e Leis'!$BX23,",",'Artefatos com Tipos e Leis'!$A23,",",'Artefatos com Tipos e Leis'!$D23,"),"),"")</f>
        <v/>
      </c>
      <c r="AX20" s="6" t="str">
        <f>IF('Artefatos com Tipos e Leis'!BC23&lt;&gt;"",CONCATENATE("(default,",'Artefatos com Tipos e Leis'!BC$1,",",'Artefatos com Tipos e Leis'!$BX23,",",'Artefatos com Tipos e Leis'!$A23,",",'Artefatos com Tipos e Leis'!$D23,"),"),"")</f>
        <v/>
      </c>
      <c r="AY20" s="6" t="str">
        <f>IF('Artefatos com Tipos e Leis'!BD23&lt;&gt;"",CONCATENATE("(default,",'Artefatos com Tipos e Leis'!BD$1,",",'Artefatos com Tipos e Leis'!$BX23,",",'Artefatos com Tipos e Leis'!$A23,",",'Artefatos com Tipos e Leis'!$D23,"),"),"")</f>
        <v/>
      </c>
      <c r="AZ20" s="6" t="str">
        <f>IF('Artefatos com Tipos e Leis'!BE23&lt;&gt;"",CONCATENATE("(default,",'Artefatos com Tipos e Leis'!BE$1,",",'Artefatos com Tipos e Leis'!$BX23,",",'Artefatos com Tipos e Leis'!$A23,",",'Artefatos com Tipos e Leis'!$D23,"),"),"")</f>
        <v/>
      </c>
      <c r="BA20" s="6" t="str">
        <f>IF('Artefatos com Tipos e Leis'!BF23&lt;&gt;"",CONCATENATE("(default,",'Artefatos com Tipos e Leis'!BF$1,",",'Artefatos com Tipos e Leis'!$BX23,",",'Artefatos com Tipos e Leis'!$A23,",",'Artefatos com Tipos e Leis'!$D23,"),"),"")</f>
        <v/>
      </c>
      <c r="BB20" s="6" t="str">
        <f>IF('Artefatos com Tipos e Leis'!BG23&lt;&gt;"",CONCATENATE("(default,",'Artefatos com Tipos e Leis'!BG$1,",",'Artefatos com Tipos e Leis'!$BX23,",",'Artefatos com Tipos e Leis'!$A23,",",'Artefatos com Tipos e Leis'!$D23,"),"),"")</f>
        <v/>
      </c>
      <c r="BC20" s="6" t="str">
        <f>IF('Artefatos com Tipos e Leis'!BH23&lt;&gt;"",CONCATENATE("(default,",'Artefatos com Tipos e Leis'!BH$1,",",'Artefatos com Tipos e Leis'!$BX23,",",'Artefatos com Tipos e Leis'!$A23,",",'Artefatos com Tipos e Leis'!$D23,"),"),"")</f>
        <v/>
      </c>
      <c r="BD20" s="6" t="str">
        <f>IF('Artefatos com Tipos e Leis'!BI23&lt;&gt;"",CONCATENATE("(default,",'Artefatos com Tipos e Leis'!BI$1,",",'Artefatos com Tipos e Leis'!$BX23,",",'Artefatos com Tipos e Leis'!$A23,",",'Artefatos com Tipos e Leis'!$D23,"),"),"")</f>
        <v/>
      </c>
      <c r="BE20" s="6" t="str">
        <f>IF('Artefatos com Tipos e Leis'!BJ23&lt;&gt;"",CONCATENATE("(default,",'Artefatos com Tipos e Leis'!BJ$1,",",'Artefatos com Tipos e Leis'!$BX23,",",'Artefatos com Tipos e Leis'!$A23,",",'Artefatos com Tipos e Leis'!$D23,"),"),"")</f>
        <v/>
      </c>
      <c r="BF20" s="6" t="str">
        <f>IF('Artefatos com Tipos e Leis'!BK23&lt;&gt;"",CONCATENATE("(default,",'Artefatos com Tipos e Leis'!BK$1,",",'Artefatos com Tipos e Leis'!$BX23,",",'Artefatos com Tipos e Leis'!$A23,",",'Artefatos com Tipos e Leis'!$D23,"),"),"")</f>
        <v/>
      </c>
      <c r="BG20" s="6" t="str">
        <f>IF('Artefatos com Tipos e Leis'!BL23&lt;&gt;"",CONCATENATE("(default,",'Artefatos com Tipos e Leis'!BL$1,",",'Artefatos com Tipos e Leis'!$BX23,",",'Artefatos com Tipos e Leis'!$A23,",",'Artefatos com Tipos e Leis'!$D23,"),"),"")</f>
        <v/>
      </c>
      <c r="BH20" s="6" t="str">
        <f>IF('Artefatos com Tipos e Leis'!BM23&lt;&gt;"",CONCATENATE("(default,",'Artefatos com Tipos e Leis'!BM$1,",",'Artefatos com Tipos e Leis'!$BX23,",",'Artefatos com Tipos e Leis'!$A23,",",'Artefatos com Tipos e Leis'!$D23,"),"),"")</f>
        <v/>
      </c>
      <c r="BI20" s="6" t="str">
        <f>IF('Artefatos com Tipos e Leis'!BN23&lt;&gt;"",CONCATENATE("(default,",'Artefatos com Tipos e Leis'!BN$1,",",'Artefatos com Tipos e Leis'!$BX23,",",'Artefatos com Tipos e Leis'!$A23,",",'Artefatos com Tipos e Leis'!$D23,"),"),"")</f>
        <v/>
      </c>
      <c r="BJ20" s="6" t="str">
        <f>IF('Artefatos com Tipos e Leis'!BO23&lt;&gt;"",CONCATENATE("(default,",'Artefatos com Tipos e Leis'!BO$1,",",'Artefatos com Tipos e Leis'!$BX23,",",'Artefatos com Tipos e Leis'!$A23,",",'Artefatos com Tipos e Leis'!$D23,"),"),"")</f>
        <v/>
      </c>
      <c r="BK20" s="6" t="str">
        <f>IF('Artefatos com Tipos e Leis'!BP23&lt;&gt;"",CONCATENATE("(default,",'Artefatos com Tipos e Leis'!BP$1,",",'Artefatos com Tipos e Leis'!$BX23,",",'Artefatos com Tipos e Leis'!$A23,",",'Artefatos com Tipos e Leis'!$D23,"),"),"")</f>
        <v/>
      </c>
      <c r="BL20" s="6" t="str">
        <f>IF('Artefatos com Tipos e Leis'!BQ23&lt;&gt;"",CONCATENATE("(default,",'Artefatos com Tipos e Leis'!BQ$1,",",'Artefatos com Tipos e Leis'!$BX23,",",'Artefatos com Tipos e Leis'!$A23,",",'Artefatos com Tipos e Leis'!$D23,"),"),"")</f>
        <v/>
      </c>
      <c r="BM20" s="6" t="str">
        <f>IF('Artefatos com Tipos e Leis'!BR23&lt;&gt;"",CONCATENATE("(default,",'Artefatos com Tipos e Leis'!BR$1,",",'Artefatos com Tipos e Leis'!$BX23,",",'Artefatos com Tipos e Leis'!$A23,",",'Artefatos com Tipos e Leis'!$D23,"),"),"")</f>
        <v/>
      </c>
      <c r="BN20" s="6" t="str">
        <f>IF('Artefatos com Tipos e Leis'!BS23&lt;&gt;"",CONCATENATE("(default,",'Artefatos com Tipos e Leis'!BS$1,",",'Artefatos com Tipos e Leis'!$BX23,",",'Artefatos com Tipos e Leis'!$A23,",",'Artefatos com Tipos e Leis'!$D23,"),"),"")</f>
        <v/>
      </c>
      <c r="BO20" s="6" t="str">
        <f>IF('Artefatos com Tipos e Leis'!BT23&lt;&gt;"",CONCATENATE("(default,",'Artefatos com Tipos e Leis'!BT$1,",",'Artefatos com Tipos e Leis'!$BX23,",",'Artefatos com Tipos e Leis'!$A23,",",'Artefatos com Tipos e Leis'!$D23,"),"),"")</f>
        <v/>
      </c>
      <c r="BP20" s="6" t="str">
        <f>IF('Artefatos com Tipos e Leis'!BU23&lt;&gt;"",CONCATENATE("(default,",'Artefatos com Tipos e Leis'!BU$1,",",'Artefatos com Tipos e Leis'!$BX23,",",'Artefatos com Tipos e Leis'!$A23,",",'Artefatos com Tipos e Leis'!$D23,"),"),"")</f>
        <v/>
      </c>
      <c r="BQ20" s="6" t="str">
        <f>IF('Artefatos com Tipos e Leis'!BV23&lt;&gt;"",CONCATENATE("(default,",'Artefatos com Tipos e Leis'!BV$1,",",'Artefatos com Tipos e Leis'!$BX23,",",'Artefatos com Tipos e Leis'!$A23,",",'Artefatos com Tipos e Leis'!$D23,"),"),"")</f>
        <v/>
      </c>
      <c r="BR20" s="6" t="str">
        <f>IF('Artefatos com Tipos e Leis'!BW23&lt;&gt;"",CONCATENATE("(default,",'Artefatos com Tipos e Leis'!BW$1,",",'Artefatos com Tipos e Leis'!$BX23,",",'Artefatos com Tipos e Leis'!$A23,",",'Artefatos com Tipos e Leis'!$D23,"),"),"")</f>
        <v/>
      </c>
    </row>
    <row r="21" spans="1:70" x14ac:dyDescent="0.2">
      <c r="A21" s="6" t="str">
        <f>IF('Artefatos com Tipos e Leis'!F24&lt;&gt;"",CONCATENATE("(default,",'Artefatos com Tipos e Leis'!F$1,",",'Artefatos com Tipos e Leis'!$BX24,",",'Artefatos com Tipos e Leis'!$A24,",",'Artefatos com Tipos e Leis'!$D24,"),"),"")</f>
        <v>(default,1,1,19,true),</v>
      </c>
      <c r="B21" s="6" t="str">
        <f>IF('Artefatos com Tipos e Leis'!G24&lt;&gt;"",CONCATENATE("(default,",'Artefatos com Tipos e Leis'!G$1,",",'Artefatos com Tipos e Leis'!$BX24,",",'Artefatos com Tipos e Leis'!$A24,",",'Artefatos com Tipos e Leis'!$D24,"),"),"")</f>
        <v>(default,2,1,19,true),</v>
      </c>
      <c r="C21" s="6" t="str">
        <f>IF('Artefatos com Tipos e Leis'!H24&lt;&gt;"",CONCATENATE("(default,",'Artefatos com Tipos e Leis'!H$1,",",'Artefatos com Tipos e Leis'!$BX24,",",'Artefatos com Tipos e Leis'!$A24,",",'Artefatos com Tipos e Leis'!$D24,"),"),"")</f>
        <v/>
      </c>
      <c r="D21" s="6" t="str">
        <f>IF('Artefatos com Tipos e Leis'!I24&lt;&gt;"",CONCATENATE("(default,",'Artefatos com Tipos e Leis'!I$1,",",'Artefatos com Tipos e Leis'!$BX24,",",'Artefatos com Tipos e Leis'!$A24,",",'Artefatos com Tipos e Leis'!$D24,"),"),"")</f>
        <v/>
      </c>
      <c r="E21" s="6" t="str">
        <f>IF('Artefatos com Tipos e Leis'!J24&lt;&gt;"",CONCATENATE("(default,",'Artefatos com Tipos e Leis'!J$1,",",'Artefatos com Tipos e Leis'!$BX24,",",'Artefatos com Tipos e Leis'!$A24,",",'Artefatos com Tipos e Leis'!$D24,"),"),"")</f>
        <v/>
      </c>
      <c r="F21" s="6" t="str">
        <f>IF('Artefatos com Tipos e Leis'!K24&lt;&gt;"",CONCATENATE("(default,",'Artefatos com Tipos e Leis'!K$1,",",'Artefatos com Tipos e Leis'!$BX24,",",'Artefatos com Tipos e Leis'!$A24,",",'Artefatos com Tipos e Leis'!$D24,"),"),"")</f>
        <v/>
      </c>
      <c r="G21" s="6" t="str">
        <f>IF('Artefatos com Tipos e Leis'!L24&lt;&gt;"",CONCATENATE("(default,",'Artefatos com Tipos e Leis'!L$1,",",'Artefatos com Tipos e Leis'!$BX24,",",'Artefatos com Tipos e Leis'!$A24,",",'Artefatos com Tipos e Leis'!$D24,"),"),"")</f>
        <v/>
      </c>
      <c r="H21" s="6" t="str">
        <f>IF('Artefatos com Tipos e Leis'!M24&lt;&gt;"",CONCATENATE("(default,",'Artefatos com Tipos e Leis'!M$1,",",'Artefatos com Tipos e Leis'!$BX24,",",'Artefatos com Tipos e Leis'!$A24,",",'Artefatos com Tipos e Leis'!$D24,"),"),"")</f>
        <v/>
      </c>
      <c r="I21" s="6" t="str">
        <f>IF('Artefatos com Tipos e Leis'!N24&lt;&gt;"",CONCATENATE("(default,",'Artefatos com Tipos e Leis'!N$1,",",'Artefatos com Tipos e Leis'!$BX24,",",'Artefatos com Tipos e Leis'!$A24,",",'Artefatos com Tipos e Leis'!$D24,"),"),"")</f>
        <v/>
      </c>
      <c r="J21" s="6" t="str">
        <f>IF('Artefatos com Tipos e Leis'!O24&lt;&gt;"",CONCATENATE("(default,",'Artefatos com Tipos e Leis'!O$1,",",'Artefatos com Tipos e Leis'!$BX24,",",'Artefatos com Tipos e Leis'!$A24,",",'Artefatos com Tipos e Leis'!$D24,"),"),"")</f>
        <v/>
      </c>
      <c r="K21" s="6" t="str">
        <f>IF('Artefatos com Tipos e Leis'!P24&lt;&gt;"",CONCATENATE("(default,",'Artefatos com Tipos e Leis'!P$1,",",'Artefatos com Tipos e Leis'!$BX24,",",'Artefatos com Tipos e Leis'!$A24,",",'Artefatos com Tipos e Leis'!$D24,"),"),"")</f>
        <v/>
      </c>
      <c r="L21" s="6" t="str">
        <f>IF('Artefatos com Tipos e Leis'!Q24&lt;&gt;"",CONCATENATE("(default,",'Artefatos com Tipos e Leis'!Q$1,",",'Artefatos com Tipos e Leis'!$BX24,",",'Artefatos com Tipos e Leis'!$A24,",",'Artefatos com Tipos e Leis'!$D24,"),"),"")</f>
        <v/>
      </c>
      <c r="M21" s="6" t="str">
        <f>IF('Artefatos com Tipos e Leis'!R24&lt;&gt;"",CONCATENATE("(default,",'Artefatos com Tipos e Leis'!R$1,",",'Artefatos com Tipos e Leis'!$BX24,",",'Artefatos com Tipos e Leis'!$A24,",",'Artefatos com Tipos e Leis'!$D24,"),"),"")</f>
        <v/>
      </c>
      <c r="N21" s="6" t="str">
        <f>IF('Artefatos com Tipos e Leis'!S24&lt;&gt;"",CONCATENATE("(default,",'Artefatos com Tipos e Leis'!S$1,",",'Artefatos com Tipos e Leis'!$BX24,",",'Artefatos com Tipos e Leis'!$A24,",",'Artefatos com Tipos e Leis'!$D24,"),"),"")</f>
        <v/>
      </c>
      <c r="O21" s="6" t="str">
        <f>IF('Artefatos com Tipos e Leis'!T24&lt;&gt;"",CONCATENATE("(default,",'Artefatos com Tipos e Leis'!T$1,",",'Artefatos com Tipos e Leis'!$BX24,",",'Artefatos com Tipos e Leis'!$A24,",",'Artefatos com Tipos e Leis'!$D24,"),"),"")</f>
        <v/>
      </c>
      <c r="P21" s="6" t="str">
        <f>IF('Artefatos com Tipos e Leis'!U24&lt;&gt;"",CONCATENATE("(default,",'Artefatos com Tipos e Leis'!U$1,",",'Artefatos com Tipos e Leis'!$BX24,",",'Artefatos com Tipos e Leis'!$A24,",",'Artefatos com Tipos e Leis'!$D24,"),"),"")</f>
        <v/>
      </c>
      <c r="Q21" s="6" t="str">
        <f>IF('Artefatos com Tipos e Leis'!V24&lt;&gt;"",CONCATENATE("(default,",'Artefatos com Tipos e Leis'!V$1,",",'Artefatos com Tipos e Leis'!$BX24,",",'Artefatos com Tipos e Leis'!$A24,",",'Artefatos com Tipos e Leis'!$D24,"),"),"")</f>
        <v/>
      </c>
      <c r="R21" s="6" t="str">
        <f>IF('Artefatos com Tipos e Leis'!W24&lt;&gt;"",CONCATENATE("(default,",'Artefatos com Tipos e Leis'!W$1,",",'Artefatos com Tipos e Leis'!$BX24,",",'Artefatos com Tipos e Leis'!$A24,",",'Artefatos com Tipos e Leis'!$D24,"),"),"")</f>
        <v/>
      </c>
      <c r="S21" s="6" t="str">
        <f>IF('Artefatos com Tipos e Leis'!X24&lt;&gt;"",CONCATENATE("(default,",'Artefatos com Tipos e Leis'!X$1,",",'Artefatos com Tipos e Leis'!$BX24,",",'Artefatos com Tipos e Leis'!$A24,",",'Artefatos com Tipos e Leis'!$D24,"),"),"")</f>
        <v/>
      </c>
      <c r="T21" s="6" t="str">
        <f>IF('Artefatos com Tipos e Leis'!Y24&lt;&gt;"",CONCATENATE("(default,",'Artefatos com Tipos e Leis'!Y$1,",",'Artefatos com Tipos e Leis'!$BX24,",",'Artefatos com Tipos e Leis'!$A24,",",'Artefatos com Tipos e Leis'!$D24,"),"),"")</f>
        <v/>
      </c>
      <c r="U21" s="6" t="str">
        <f>IF('Artefatos com Tipos e Leis'!Z24&lt;&gt;"",CONCATENATE("(default,",'Artefatos com Tipos e Leis'!Z$1,",",'Artefatos com Tipos e Leis'!$BX24,",",'Artefatos com Tipos e Leis'!$A24,",",'Artefatos com Tipos e Leis'!$D24,"),"),"")</f>
        <v/>
      </c>
      <c r="V21" s="6" t="str">
        <f>IF('Artefatos com Tipos e Leis'!AA24&lt;&gt;"",CONCATENATE("(default,",'Artefatos com Tipos e Leis'!AA$1,",",'Artefatos com Tipos e Leis'!$BX24,",",'Artefatos com Tipos e Leis'!$A24,",",'Artefatos com Tipos e Leis'!$D24,"),"),"")</f>
        <v/>
      </c>
      <c r="W21" s="6" t="str">
        <f>IF('Artefatos com Tipos e Leis'!AB24&lt;&gt;"",CONCATENATE("(default,",'Artefatos com Tipos e Leis'!AB$1,",",'Artefatos com Tipos e Leis'!$BX24,",",'Artefatos com Tipos e Leis'!$A24,",",'Artefatos com Tipos e Leis'!$D24,"),"),"")</f>
        <v/>
      </c>
      <c r="X21" s="6" t="str">
        <f>IF('Artefatos com Tipos e Leis'!AC24&lt;&gt;"",CONCATENATE("(default,",'Artefatos com Tipos e Leis'!AC$1,",",'Artefatos com Tipos e Leis'!$BX24,",",'Artefatos com Tipos e Leis'!$A24,",",'Artefatos com Tipos e Leis'!$D24,"),"),"")</f>
        <v/>
      </c>
      <c r="Y21" s="6" t="str">
        <f>IF('Artefatos com Tipos e Leis'!AD24&lt;&gt;"",CONCATENATE("(default,",'Artefatos com Tipos e Leis'!AD$1,",",'Artefatos com Tipos e Leis'!$BX24,",",'Artefatos com Tipos e Leis'!$A24,",",'Artefatos com Tipos e Leis'!$D24,"),"),"")</f>
        <v/>
      </c>
      <c r="Z21" s="6" t="str">
        <f>IF('Artefatos com Tipos e Leis'!AE24&lt;&gt;"",CONCATENATE("(default,",'Artefatos com Tipos e Leis'!AE$1,",",'Artefatos com Tipos e Leis'!$BX24,",",'Artefatos com Tipos e Leis'!$A24,",",'Artefatos com Tipos e Leis'!$D24,"),"),"")</f>
        <v/>
      </c>
      <c r="AA21" s="6" t="str">
        <f>IF('Artefatos com Tipos e Leis'!AF24&lt;&gt;"",CONCATENATE("(default,",'Artefatos com Tipos e Leis'!AF$1,",",'Artefatos com Tipos e Leis'!$BX24,",",'Artefatos com Tipos e Leis'!$A24,",",'Artefatos com Tipos e Leis'!$D24,"),"),"")</f>
        <v/>
      </c>
      <c r="AB21" s="6" t="str">
        <f>IF('Artefatos com Tipos e Leis'!AG24&lt;&gt;"",CONCATENATE("(default,",'Artefatos com Tipos e Leis'!AG$1,",",'Artefatos com Tipos e Leis'!$BX24,",",'Artefatos com Tipos e Leis'!$A24,",",'Artefatos com Tipos e Leis'!$D24,"),"),"")</f>
        <v/>
      </c>
      <c r="AC21" s="6" t="str">
        <f>IF('Artefatos com Tipos e Leis'!AH24&lt;&gt;"",CONCATENATE("(default,",'Artefatos com Tipos e Leis'!AH$1,",",'Artefatos com Tipos e Leis'!$BX24,",",'Artefatos com Tipos e Leis'!$A24,",",'Artefatos com Tipos e Leis'!$D24,"),"),"")</f>
        <v>(default,29,1,19,true),</v>
      </c>
      <c r="AD21" s="6" t="str">
        <f>IF('Artefatos com Tipos e Leis'!AI24&lt;&gt;"",CONCATENATE("(default,",'Artefatos com Tipos e Leis'!AI$1,",",'Artefatos com Tipos e Leis'!$BX24,",",'Artefatos com Tipos e Leis'!$A24,",",'Artefatos com Tipos e Leis'!$D24,"),"),"")</f>
        <v>(default,30,1,19,true),</v>
      </c>
      <c r="AE21" s="6" t="str">
        <f>IF('Artefatos com Tipos e Leis'!AJ24&lt;&gt;"",CONCATENATE("(default,",'Artefatos com Tipos e Leis'!AJ$1,",",'Artefatos com Tipos e Leis'!$BX24,",",'Artefatos com Tipos e Leis'!$A24,",",'Artefatos com Tipos e Leis'!$D24,"),"),"")</f>
        <v/>
      </c>
      <c r="AF21" s="6" t="str">
        <f>IF('Artefatos com Tipos e Leis'!AK24&lt;&gt;"",CONCATENATE("(default,",'Artefatos com Tipos e Leis'!AK$1,",",'Artefatos com Tipos e Leis'!$BX24,",",'Artefatos com Tipos e Leis'!$A24,",",'Artefatos com Tipos e Leis'!$D24,"),"),"")</f>
        <v/>
      </c>
      <c r="AG21" s="6" t="str">
        <f>IF('Artefatos com Tipos e Leis'!AL24&lt;&gt;"",CONCATENATE("(default,",'Artefatos com Tipos e Leis'!AL$1,",",'Artefatos com Tipos e Leis'!$BX24,",",'Artefatos com Tipos e Leis'!$A24,",",'Artefatos com Tipos e Leis'!$D24,"),"),"")</f>
        <v/>
      </c>
      <c r="AH21" s="6" t="str">
        <f>IF('Artefatos com Tipos e Leis'!AM24&lt;&gt;"",CONCATENATE("(default,",'Artefatos com Tipos e Leis'!AM$1,",",'Artefatos com Tipos e Leis'!$BX24,",",'Artefatos com Tipos e Leis'!$A24,",",'Artefatos com Tipos e Leis'!$D24,"),"),"")</f>
        <v/>
      </c>
      <c r="AI21" s="6" t="str">
        <f>IF('Artefatos com Tipos e Leis'!AN24&lt;&gt;"",CONCATENATE("(default,",'Artefatos com Tipos e Leis'!AN$1,",",'Artefatos com Tipos e Leis'!$BX24,",",'Artefatos com Tipos e Leis'!$A24,",",'Artefatos com Tipos e Leis'!$D24,"),"),"")</f>
        <v/>
      </c>
      <c r="AJ21" s="6" t="str">
        <f>IF('Artefatos com Tipos e Leis'!AO24&lt;&gt;"",CONCATENATE("(default,",'Artefatos com Tipos e Leis'!AO$1,",",'Artefatos com Tipos e Leis'!$BX24,",",'Artefatos com Tipos e Leis'!$A24,",",'Artefatos com Tipos e Leis'!$D24,"),"),"")</f>
        <v/>
      </c>
      <c r="AK21" s="6" t="str">
        <f>IF('Artefatos com Tipos e Leis'!AP24&lt;&gt;"",CONCATENATE("(default,",'Artefatos com Tipos e Leis'!AP$1,",",'Artefatos com Tipos e Leis'!$BX24,",",'Artefatos com Tipos e Leis'!$A24,",",'Artefatos com Tipos e Leis'!$D24,"),"),"")</f>
        <v/>
      </c>
      <c r="AL21" s="6" t="str">
        <f>IF('Artefatos com Tipos e Leis'!AQ24&lt;&gt;"",CONCATENATE("(default,",'Artefatos com Tipos e Leis'!AQ$1,",",'Artefatos com Tipos e Leis'!$BX24,",",'Artefatos com Tipos e Leis'!$A24,",",'Artefatos com Tipos e Leis'!$D24,"),"),"")</f>
        <v/>
      </c>
      <c r="AM21" s="6" t="str">
        <f>IF('Artefatos com Tipos e Leis'!AR24&lt;&gt;"",CONCATENATE("(default,",'Artefatos com Tipos e Leis'!AR$1,",",'Artefatos com Tipos e Leis'!$BX24,",",'Artefatos com Tipos e Leis'!$A24,",",'Artefatos com Tipos e Leis'!$D24,"),"),"")</f>
        <v/>
      </c>
      <c r="AN21" s="6" t="str">
        <f>IF('Artefatos com Tipos e Leis'!AS24&lt;&gt;"",CONCATENATE("(default,",'Artefatos com Tipos e Leis'!AS$1,",",'Artefatos com Tipos e Leis'!$BX24,",",'Artefatos com Tipos e Leis'!$A24,",",'Artefatos com Tipos e Leis'!$D24,"),"),"")</f>
        <v/>
      </c>
      <c r="AO21" s="6" t="str">
        <f>IF('Artefatos com Tipos e Leis'!AT24&lt;&gt;"",CONCATENATE("(default,",'Artefatos com Tipos e Leis'!AT$1,",",'Artefatos com Tipos e Leis'!$BX24,",",'Artefatos com Tipos e Leis'!$A24,",",'Artefatos com Tipos e Leis'!$D24,"),"),"")</f>
        <v/>
      </c>
      <c r="AP21" s="6" t="str">
        <f>IF('Artefatos com Tipos e Leis'!AU24&lt;&gt;"",CONCATENATE("(default,",'Artefatos com Tipos e Leis'!AU$1,",",'Artefatos com Tipos e Leis'!$BX24,",",'Artefatos com Tipos e Leis'!$A24,",",'Artefatos com Tipos e Leis'!$D24,"),"),"")</f>
        <v/>
      </c>
      <c r="AQ21" s="6" t="str">
        <f>IF('Artefatos com Tipos e Leis'!AV24&lt;&gt;"",CONCATENATE("(default,",'Artefatos com Tipos e Leis'!AV$1,",",'Artefatos com Tipos e Leis'!$BX24,",",'Artefatos com Tipos e Leis'!$A24,",",'Artefatos com Tipos e Leis'!$D24,"),"),"")</f>
        <v/>
      </c>
      <c r="AR21" s="6" t="str">
        <f>IF('Artefatos com Tipos e Leis'!AW24&lt;&gt;"",CONCATENATE("(default,",'Artefatos com Tipos e Leis'!AW$1,",",'Artefatos com Tipos e Leis'!$BX24,",",'Artefatos com Tipos e Leis'!$A24,",",'Artefatos com Tipos e Leis'!$D24,"),"),"")</f>
        <v/>
      </c>
      <c r="AS21" s="6" t="str">
        <f>IF('Artefatos com Tipos e Leis'!AX24&lt;&gt;"",CONCATENATE("(default,",'Artefatos com Tipos e Leis'!AX$1,",",'Artefatos com Tipos e Leis'!$BX24,",",'Artefatos com Tipos e Leis'!$A24,",",'Artefatos com Tipos e Leis'!$D24,"),"),"")</f>
        <v/>
      </c>
      <c r="AT21" s="6" t="str">
        <f>IF('Artefatos com Tipos e Leis'!AY24&lt;&gt;"",CONCATENATE("(default,",'Artefatos com Tipos e Leis'!AY$1,",",'Artefatos com Tipos e Leis'!$BX24,",",'Artefatos com Tipos e Leis'!$A24,",",'Artefatos com Tipos e Leis'!$D24,"),"),"")</f>
        <v/>
      </c>
      <c r="AU21" s="6" t="str">
        <f>IF('Artefatos com Tipos e Leis'!AZ24&lt;&gt;"",CONCATENATE("(default,",'Artefatos com Tipos e Leis'!AZ$1,",",'Artefatos com Tipos e Leis'!$BX24,",",'Artefatos com Tipos e Leis'!$A24,",",'Artefatos com Tipos e Leis'!$D24,"),"),"")</f>
        <v/>
      </c>
      <c r="AV21" s="6" t="str">
        <f>IF('Artefatos com Tipos e Leis'!BA24&lt;&gt;"",CONCATENATE("(default,",'Artefatos com Tipos e Leis'!BA$1,",",'Artefatos com Tipos e Leis'!$BX24,",",'Artefatos com Tipos e Leis'!$A24,",",'Artefatos com Tipos e Leis'!$D24,"),"),"")</f>
        <v/>
      </c>
      <c r="AW21" s="6" t="str">
        <f>IF('Artefatos com Tipos e Leis'!BB24&lt;&gt;"",CONCATENATE("(default,",'Artefatos com Tipos e Leis'!BB$1,",",'Artefatos com Tipos e Leis'!$BX24,",",'Artefatos com Tipos e Leis'!$A24,",",'Artefatos com Tipos e Leis'!$D24,"),"),"")</f>
        <v/>
      </c>
      <c r="AX21" s="6" t="str">
        <f>IF('Artefatos com Tipos e Leis'!BC24&lt;&gt;"",CONCATENATE("(default,",'Artefatos com Tipos e Leis'!BC$1,",",'Artefatos com Tipos e Leis'!$BX24,",",'Artefatos com Tipos e Leis'!$A24,",",'Artefatos com Tipos e Leis'!$D24,"),"),"")</f>
        <v/>
      </c>
      <c r="AY21" s="6" t="str">
        <f>IF('Artefatos com Tipos e Leis'!BD24&lt;&gt;"",CONCATENATE("(default,",'Artefatos com Tipos e Leis'!BD$1,",",'Artefatos com Tipos e Leis'!$BX24,",",'Artefatos com Tipos e Leis'!$A24,",",'Artefatos com Tipos e Leis'!$D24,"),"),"")</f>
        <v/>
      </c>
      <c r="AZ21" s="6" t="str">
        <f>IF('Artefatos com Tipos e Leis'!BE24&lt;&gt;"",CONCATENATE("(default,",'Artefatos com Tipos e Leis'!BE$1,",",'Artefatos com Tipos e Leis'!$BX24,",",'Artefatos com Tipos e Leis'!$A24,",",'Artefatos com Tipos e Leis'!$D24,"),"),"")</f>
        <v/>
      </c>
      <c r="BA21" s="6" t="str">
        <f>IF('Artefatos com Tipos e Leis'!BF24&lt;&gt;"",CONCATENATE("(default,",'Artefatos com Tipos e Leis'!BF$1,",",'Artefatos com Tipos e Leis'!$BX24,",",'Artefatos com Tipos e Leis'!$A24,",",'Artefatos com Tipos e Leis'!$D24,"),"),"")</f>
        <v/>
      </c>
      <c r="BB21" s="6" t="str">
        <f>IF('Artefatos com Tipos e Leis'!BG24&lt;&gt;"",CONCATENATE("(default,",'Artefatos com Tipos e Leis'!BG$1,",",'Artefatos com Tipos e Leis'!$BX24,",",'Artefatos com Tipos e Leis'!$A24,",",'Artefatos com Tipos e Leis'!$D24,"),"),"")</f>
        <v/>
      </c>
      <c r="BC21" s="6" t="str">
        <f>IF('Artefatos com Tipos e Leis'!BH24&lt;&gt;"",CONCATENATE("(default,",'Artefatos com Tipos e Leis'!BH$1,",",'Artefatos com Tipos e Leis'!$BX24,",",'Artefatos com Tipos e Leis'!$A24,",",'Artefatos com Tipos e Leis'!$D24,"),"),"")</f>
        <v/>
      </c>
      <c r="BD21" s="6" t="str">
        <f>IF('Artefatos com Tipos e Leis'!BI24&lt;&gt;"",CONCATENATE("(default,",'Artefatos com Tipos e Leis'!BI$1,",",'Artefatos com Tipos e Leis'!$BX24,",",'Artefatos com Tipos e Leis'!$A24,",",'Artefatos com Tipos e Leis'!$D24,"),"),"")</f>
        <v/>
      </c>
      <c r="BE21" s="6" t="str">
        <f>IF('Artefatos com Tipos e Leis'!BJ24&lt;&gt;"",CONCATENATE("(default,",'Artefatos com Tipos e Leis'!BJ$1,",",'Artefatos com Tipos e Leis'!$BX24,",",'Artefatos com Tipos e Leis'!$A24,",",'Artefatos com Tipos e Leis'!$D24,"),"),"")</f>
        <v/>
      </c>
      <c r="BF21" s="6" t="str">
        <f>IF('Artefatos com Tipos e Leis'!BK24&lt;&gt;"",CONCATENATE("(default,",'Artefatos com Tipos e Leis'!BK$1,",",'Artefatos com Tipos e Leis'!$BX24,",",'Artefatos com Tipos e Leis'!$A24,",",'Artefatos com Tipos e Leis'!$D24,"),"),"")</f>
        <v/>
      </c>
      <c r="BG21" s="6" t="str">
        <f>IF('Artefatos com Tipos e Leis'!BL24&lt;&gt;"",CONCATENATE("(default,",'Artefatos com Tipos e Leis'!BL$1,",",'Artefatos com Tipos e Leis'!$BX24,",",'Artefatos com Tipos e Leis'!$A24,",",'Artefatos com Tipos e Leis'!$D24,"),"),"")</f>
        <v/>
      </c>
      <c r="BH21" s="6" t="str">
        <f>IF('Artefatos com Tipos e Leis'!BM24&lt;&gt;"",CONCATENATE("(default,",'Artefatos com Tipos e Leis'!BM$1,",",'Artefatos com Tipos e Leis'!$BX24,",",'Artefatos com Tipos e Leis'!$A24,",",'Artefatos com Tipos e Leis'!$D24,"),"),"")</f>
        <v/>
      </c>
      <c r="BI21" s="6" t="str">
        <f>IF('Artefatos com Tipos e Leis'!BN24&lt;&gt;"",CONCATENATE("(default,",'Artefatos com Tipos e Leis'!BN$1,",",'Artefatos com Tipos e Leis'!$BX24,",",'Artefatos com Tipos e Leis'!$A24,",",'Artefatos com Tipos e Leis'!$D24,"),"),"")</f>
        <v/>
      </c>
      <c r="BJ21" s="6" t="str">
        <f>IF('Artefatos com Tipos e Leis'!BO24&lt;&gt;"",CONCATENATE("(default,",'Artefatos com Tipos e Leis'!BO$1,",",'Artefatos com Tipos e Leis'!$BX24,",",'Artefatos com Tipos e Leis'!$A24,",",'Artefatos com Tipos e Leis'!$D24,"),"),"")</f>
        <v/>
      </c>
      <c r="BK21" s="6" t="str">
        <f>IF('Artefatos com Tipos e Leis'!BP24&lt;&gt;"",CONCATENATE("(default,",'Artefatos com Tipos e Leis'!BP$1,",",'Artefatos com Tipos e Leis'!$BX24,",",'Artefatos com Tipos e Leis'!$A24,",",'Artefatos com Tipos e Leis'!$D24,"),"),"")</f>
        <v/>
      </c>
      <c r="BL21" s="6" t="str">
        <f>IF('Artefatos com Tipos e Leis'!BQ24&lt;&gt;"",CONCATENATE("(default,",'Artefatos com Tipos e Leis'!BQ$1,",",'Artefatos com Tipos e Leis'!$BX24,",",'Artefatos com Tipos e Leis'!$A24,",",'Artefatos com Tipos e Leis'!$D24,"),"),"")</f>
        <v/>
      </c>
      <c r="BM21" s="6" t="str">
        <f>IF('Artefatos com Tipos e Leis'!BR24&lt;&gt;"",CONCATENATE("(default,",'Artefatos com Tipos e Leis'!BR$1,",",'Artefatos com Tipos e Leis'!$BX24,",",'Artefatos com Tipos e Leis'!$A24,",",'Artefatos com Tipos e Leis'!$D24,"),"),"")</f>
        <v/>
      </c>
      <c r="BN21" s="6" t="str">
        <f>IF('Artefatos com Tipos e Leis'!BS24&lt;&gt;"",CONCATENATE("(default,",'Artefatos com Tipos e Leis'!BS$1,",",'Artefatos com Tipos e Leis'!$BX24,",",'Artefatos com Tipos e Leis'!$A24,",",'Artefatos com Tipos e Leis'!$D24,"),"),"")</f>
        <v/>
      </c>
      <c r="BO21" s="6" t="str">
        <f>IF('Artefatos com Tipos e Leis'!BT24&lt;&gt;"",CONCATENATE("(default,",'Artefatos com Tipos e Leis'!BT$1,",",'Artefatos com Tipos e Leis'!$BX24,",",'Artefatos com Tipos e Leis'!$A24,",",'Artefatos com Tipos e Leis'!$D24,"),"),"")</f>
        <v/>
      </c>
      <c r="BP21" s="6" t="str">
        <f>IF('Artefatos com Tipos e Leis'!BU24&lt;&gt;"",CONCATENATE("(default,",'Artefatos com Tipos e Leis'!BU$1,",",'Artefatos com Tipos e Leis'!$BX24,",",'Artefatos com Tipos e Leis'!$A24,",",'Artefatos com Tipos e Leis'!$D24,"),"),"")</f>
        <v/>
      </c>
      <c r="BQ21" s="6" t="str">
        <f>IF('Artefatos com Tipos e Leis'!BV24&lt;&gt;"",CONCATENATE("(default,",'Artefatos com Tipos e Leis'!BV$1,",",'Artefatos com Tipos e Leis'!$BX24,",",'Artefatos com Tipos e Leis'!$A24,",",'Artefatos com Tipos e Leis'!$D24,"),"),"")</f>
        <v/>
      </c>
      <c r="BR21" s="6" t="str">
        <f>IF('Artefatos com Tipos e Leis'!BW24&lt;&gt;"",CONCATENATE("(default,",'Artefatos com Tipos e Leis'!BW$1,",",'Artefatos com Tipos e Leis'!$BX24,",",'Artefatos com Tipos e Leis'!$A24,",",'Artefatos com Tipos e Leis'!$D24,"),"),"")</f>
        <v/>
      </c>
    </row>
    <row r="22" spans="1:70" x14ac:dyDescent="0.2">
      <c r="A22" s="6" t="str">
        <f>IF('Artefatos com Tipos e Leis'!F25&lt;&gt;"",CONCATENATE("(default,",'Artefatos com Tipos e Leis'!F$1,",",'Artefatos com Tipos e Leis'!$BX25,",",'Artefatos com Tipos e Leis'!$A25,",",'Artefatos com Tipos e Leis'!$D25,"),"),"")</f>
        <v>(default,1,1,20,true),</v>
      </c>
      <c r="B22" s="6" t="str">
        <f>IF('Artefatos com Tipos e Leis'!G25&lt;&gt;"",CONCATENATE("(default,",'Artefatos com Tipos e Leis'!G$1,",",'Artefatos com Tipos e Leis'!$BX25,",",'Artefatos com Tipos e Leis'!$A25,",",'Artefatos com Tipos e Leis'!$D25,"),"),"")</f>
        <v/>
      </c>
      <c r="C22" s="6" t="str">
        <f>IF('Artefatos com Tipos e Leis'!H25&lt;&gt;"",CONCATENATE("(default,",'Artefatos com Tipos e Leis'!H$1,",",'Artefatos com Tipos e Leis'!$BX25,",",'Artefatos com Tipos e Leis'!$A25,",",'Artefatos com Tipos e Leis'!$D25,"),"),"")</f>
        <v/>
      </c>
      <c r="D22" s="6" t="str">
        <f>IF('Artefatos com Tipos e Leis'!I25&lt;&gt;"",CONCATENATE("(default,",'Artefatos com Tipos e Leis'!I$1,",",'Artefatos com Tipos e Leis'!$BX25,",",'Artefatos com Tipos e Leis'!$A25,",",'Artefatos com Tipos e Leis'!$D25,"),"),"")</f>
        <v/>
      </c>
      <c r="E22" s="6" t="str">
        <f>IF('Artefatos com Tipos e Leis'!J25&lt;&gt;"",CONCATENATE("(default,",'Artefatos com Tipos e Leis'!J$1,",",'Artefatos com Tipos e Leis'!$BX25,",",'Artefatos com Tipos e Leis'!$A25,",",'Artefatos com Tipos e Leis'!$D25,"),"),"")</f>
        <v/>
      </c>
      <c r="F22" s="6" t="str">
        <f>IF('Artefatos com Tipos e Leis'!K25&lt;&gt;"",CONCATENATE("(default,",'Artefatos com Tipos e Leis'!K$1,",",'Artefatos com Tipos e Leis'!$BX25,",",'Artefatos com Tipos e Leis'!$A25,",",'Artefatos com Tipos e Leis'!$D25,"),"),"")</f>
        <v/>
      </c>
      <c r="G22" s="6" t="str">
        <f>IF('Artefatos com Tipos e Leis'!L25&lt;&gt;"",CONCATENATE("(default,",'Artefatos com Tipos e Leis'!L$1,",",'Artefatos com Tipos e Leis'!$BX25,",",'Artefatos com Tipos e Leis'!$A25,",",'Artefatos com Tipos e Leis'!$D25,"),"),"")</f>
        <v/>
      </c>
      <c r="H22" s="6" t="str">
        <f>IF('Artefatos com Tipos e Leis'!M25&lt;&gt;"",CONCATENATE("(default,",'Artefatos com Tipos e Leis'!M$1,",",'Artefatos com Tipos e Leis'!$BX25,",",'Artefatos com Tipos e Leis'!$A25,",",'Artefatos com Tipos e Leis'!$D25,"),"),"")</f>
        <v/>
      </c>
      <c r="I22" s="6" t="str">
        <f>IF('Artefatos com Tipos e Leis'!N25&lt;&gt;"",CONCATENATE("(default,",'Artefatos com Tipos e Leis'!N$1,",",'Artefatos com Tipos e Leis'!$BX25,",",'Artefatos com Tipos e Leis'!$A25,",",'Artefatos com Tipos e Leis'!$D25,"),"),"")</f>
        <v/>
      </c>
      <c r="J22" s="6" t="str">
        <f>IF('Artefatos com Tipos e Leis'!O25&lt;&gt;"",CONCATENATE("(default,",'Artefatos com Tipos e Leis'!O$1,",",'Artefatos com Tipos e Leis'!$BX25,",",'Artefatos com Tipos e Leis'!$A25,",",'Artefatos com Tipos e Leis'!$D25,"),"),"")</f>
        <v/>
      </c>
      <c r="K22" s="6" t="str">
        <f>IF('Artefatos com Tipos e Leis'!P25&lt;&gt;"",CONCATENATE("(default,",'Artefatos com Tipos e Leis'!P$1,",",'Artefatos com Tipos e Leis'!$BX25,",",'Artefatos com Tipos e Leis'!$A25,",",'Artefatos com Tipos e Leis'!$D25,"),"),"")</f>
        <v/>
      </c>
      <c r="L22" s="6" t="str">
        <f>IF('Artefatos com Tipos e Leis'!Q25&lt;&gt;"",CONCATENATE("(default,",'Artefatos com Tipos e Leis'!Q$1,",",'Artefatos com Tipos e Leis'!$BX25,",",'Artefatos com Tipos e Leis'!$A25,",",'Artefatos com Tipos e Leis'!$D25,"),"),"")</f>
        <v/>
      </c>
      <c r="M22" s="6" t="str">
        <f>IF('Artefatos com Tipos e Leis'!R25&lt;&gt;"",CONCATENATE("(default,",'Artefatos com Tipos e Leis'!R$1,",",'Artefatos com Tipos e Leis'!$BX25,",",'Artefatos com Tipos e Leis'!$A25,",",'Artefatos com Tipos e Leis'!$D25,"),"),"")</f>
        <v/>
      </c>
      <c r="N22" s="6" t="str">
        <f>IF('Artefatos com Tipos e Leis'!S25&lt;&gt;"",CONCATENATE("(default,",'Artefatos com Tipos e Leis'!S$1,",",'Artefatos com Tipos e Leis'!$BX25,",",'Artefatos com Tipos e Leis'!$A25,",",'Artefatos com Tipos e Leis'!$D25,"),"),"")</f>
        <v/>
      </c>
      <c r="O22" s="6" t="str">
        <f>IF('Artefatos com Tipos e Leis'!T25&lt;&gt;"",CONCATENATE("(default,",'Artefatos com Tipos e Leis'!T$1,",",'Artefatos com Tipos e Leis'!$BX25,",",'Artefatos com Tipos e Leis'!$A25,",",'Artefatos com Tipos e Leis'!$D25,"),"),"")</f>
        <v/>
      </c>
      <c r="P22" s="6" t="str">
        <f>IF('Artefatos com Tipos e Leis'!U25&lt;&gt;"",CONCATENATE("(default,",'Artefatos com Tipos e Leis'!U$1,",",'Artefatos com Tipos e Leis'!$BX25,",",'Artefatos com Tipos e Leis'!$A25,",",'Artefatos com Tipos e Leis'!$D25,"),"),"")</f>
        <v/>
      </c>
      <c r="Q22" s="6" t="str">
        <f>IF('Artefatos com Tipos e Leis'!V25&lt;&gt;"",CONCATENATE("(default,",'Artefatos com Tipos e Leis'!V$1,",",'Artefatos com Tipos e Leis'!$BX25,",",'Artefatos com Tipos e Leis'!$A25,",",'Artefatos com Tipos e Leis'!$D25,"),"),"")</f>
        <v/>
      </c>
      <c r="R22" s="6" t="str">
        <f>IF('Artefatos com Tipos e Leis'!W25&lt;&gt;"",CONCATENATE("(default,",'Artefatos com Tipos e Leis'!W$1,",",'Artefatos com Tipos e Leis'!$BX25,",",'Artefatos com Tipos e Leis'!$A25,",",'Artefatos com Tipos e Leis'!$D25,"),"),"")</f>
        <v/>
      </c>
      <c r="S22" s="6" t="str">
        <f>IF('Artefatos com Tipos e Leis'!X25&lt;&gt;"",CONCATENATE("(default,",'Artefatos com Tipos e Leis'!X$1,",",'Artefatos com Tipos e Leis'!$BX25,",",'Artefatos com Tipos e Leis'!$A25,",",'Artefatos com Tipos e Leis'!$D25,"),"),"")</f>
        <v/>
      </c>
      <c r="T22" s="6" t="str">
        <f>IF('Artefatos com Tipos e Leis'!Y25&lt;&gt;"",CONCATENATE("(default,",'Artefatos com Tipos e Leis'!Y$1,",",'Artefatos com Tipos e Leis'!$BX25,",",'Artefatos com Tipos e Leis'!$A25,",",'Artefatos com Tipos e Leis'!$D25,"),"),"")</f>
        <v/>
      </c>
      <c r="U22" s="6" t="str">
        <f>IF('Artefatos com Tipos e Leis'!Z25&lt;&gt;"",CONCATENATE("(default,",'Artefatos com Tipos e Leis'!Z$1,",",'Artefatos com Tipos e Leis'!$BX25,",",'Artefatos com Tipos e Leis'!$A25,",",'Artefatos com Tipos e Leis'!$D25,"),"),"")</f>
        <v/>
      </c>
      <c r="V22" s="6" t="str">
        <f>IF('Artefatos com Tipos e Leis'!AA25&lt;&gt;"",CONCATENATE("(default,",'Artefatos com Tipos e Leis'!AA$1,",",'Artefatos com Tipos e Leis'!$BX25,",",'Artefatos com Tipos e Leis'!$A25,",",'Artefatos com Tipos e Leis'!$D25,"),"),"")</f>
        <v/>
      </c>
      <c r="W22" s="6" t="str">
        <f>IF('Artefatos com Tipos e Leis'!AB25&lt;&gt;"",CONCATENATE("(default,",'Artefatos com Tipos e Leis'!AB$1,",",'Artefatos com Tipos e Leis'!$BX25,",",'Artefatos com Tipos e Leis'!$A25,",",'Artefatos com Tipos e Leis'!$D25,"),"),"")</f>
        <v/>
      </c>
      <c r="X22" s="6" t="str">
        <f>IF('Artefatos com Tipos e Leis'!AC25&lt;&gt;"",CONCATENATE("(default,",'Artefatos com Tipos e Leis'!AC$1,",",'Artefatos com Tipos e Leis'!$BX25,",",'Artefatos com Tipos e Leis'!$A25,",",'Artefatos com Tipos e Leis'!$D25,"),"),"")</f>
        <v/>
      </c>
      <c r="Y22" s="6" t="str">
        <f>IF('Artefatos com Tipos e Leis'!AD25&lt;&gt;"",CONCATENATE("(default,",'Artefatos com Tipos e Leis'!AD$1,",",'Artefatos com Tipos e Leis'!$BX25,",",'Artefatos com Tipos e Leis'!$A25,",",'Artefatos com Tipos e Leis'!$D25,"),"),"")</f>
        <v/>
      </c>
      <c r="Z22" s="6" t="str">
        <f>IF('Artefatos com Tipos e Leis'!AE25&lt;&gt;"",CONCATENATE("(default,",'Artefatos com Tipos e Leis'!AE$1,",",'Artefatos com Tipos e Leis'!$BX25,",",'Artefatos com Tipos e Leis'!$A25,",",'Artefatos com Tipos e Leis'!$D25,"),"),"")</f>
        <v/>
      </c>
      <c r="AA22" s="6" t="str">
        <f>IF('Artefatos com Tipos e Leis'!AF25&lt;&gt;"",CONCATENATE("(default,",'Artefatos com Tipos e Leis'!AF$1,",",'Artefatos com Tipos e Leis'!$BX25,",",'Artefatos com Tipos e Leis'!$A25,",",'Artefatos com Tipos e Leis'!$D25,"),"),"")</f>
        <v/>
      </c>
      <c r="AB22" s="6" t="str">
        <f>IF('Artefatos com Tipos e Leis'!AG25&lt;&gt;"",CONCATENATE("(default,",'Artefatos com Tipos e Leis'!AG$1,",",'Artefatos com Tipos e Leis'!$BX25,",",'Artefatos com Tipos e Leis'!$A25,",",'Artefatos com Tipos e Leis'!$D25,"),"),"")</f>
        <v/>
      </c>
      <c r="AC22" s="6" t="str">
        <f>IF('Artefatos com Tipos e Leis'!AH25&lt;&gt;"",CONCATENATE("(default,",'Artefatos com Tipos e Leis'!AH$1,",",'Artefatos com Tipos e Leis'!$BX25,",",'Artefatos com Tipos e Leis'!$A25,",",'Artefatos com Tipos e Leis'!$D25,"),"),"")</f>
        <v>(default,29,1,20,true),</v>
      </c>
      <c r="AD22" s="6" t="str">
        <f>IF('Artefatos com Tipos e Leis'!AI25&lt;&gt;"",CONCATENATE("(default,",'Artefatos com Tipos e Leis'!AI$1,",",'Artefatos com Tipos e Leis'!$BX25,",",'Artefatos com Tipos e Leis'!$A25,",",'Artefatos com Tipos e Leis'!$D25,"),"),"")</f>
        <v/>
      </c>
      <c r="AE22" s="6" t="str">
        <f>IF('Artefatos com Tipos e Leis'!AJ25&lt;&gt;"",CONCATENATE("(default,",'Artefatos com Tipos e Leis'!AJ$1,",",'Artefatos com Tipos e Leis'!$BX25,",",'Artefatos com Tipos e Leis'!$A25,",",'Artefatos com Tipos e Leis'!$D25,"),"),"")</f>
        <v/>
      </c>
      <c r="AF22" s="6" t="str">
        <f>IF('Artefatos com Tipos e Leis'!AK25&lt;&gt;"",CONCATENATE("(default,",'Artefatos com Tipos e Leis'!AK$1,",",'Artefatos com Tipos e Leis'!$BX25,",",'Artefatos com Tipos e Leis'!$A25,",",'Artefatos com Tipos e Leis'!$D25,"),"),"")</f>
        <v/>
      </c>
      <c r="AG22" s="6" t="str">
        <f>IF('Artefatos com Tipos e Leis'!AL25&lt;&gt;"",CONCATENATE("(default,",'Artefatos com Tipos e Leis'!AL$1,",",'Artefatos com Tipos e Leis'!$BX25,",",'Artefatos com Tipos e Leis'!$A25,",",'Artefatos com Tipos e Leis'!$D25,"),"),"")</f>
        <v/>
      </c>
      <c r="AH22" s="6" t="str">
        <f>IF('Artefatos com Tipos e Leis'!AM25&lt;&gt;"",CONCATENATE("(default,",'Artefatos com Tipos e Leis'!AM$1,",",'Artefatos com Tipos e Leis'!$BX25,",",'Artefatos com Tipos e Leis'!$A25,",",'Artefatos com Tipos e Leis'!$D25,"),"),"")</f>
        <v/>
      </c>
      <c r="AI22" s="6" t="str">
        <f>IF('Artefatos com Tipos e Leis'!AN25&lt;&gt;"",CONCATENATE("(default,",'Artefatos com Tipos e Leis'!AN$1,",",'Artefatos com Tipos e Leis'!$BX25,",",'Artefatos com Tipos e Leis'!$A25,",",'Artefatos com Tipos e Leis'!$D25,"),"),"")</f>
        <v/>
      </c>
      <c r="AJ22" s="6" t="str">
        <f>IF('Artefatos com Tipos e Leis'!AO25&lt;&gt;"",CONCATENATE("(default,",'Artefatos com Tipos e Leis'!AO$1,",",'Artefatos com Tipos e Leis'!$BX25,",",'Artefatos com Tipos e Leis'!$A25,",",'Artefatos com Tipos e Leis'!$D25,"),"),"")</f>
        <v/>
      </c>
      <c r="AK22" s="6" t="str">
        <f>IF('Artefatos com Tipos e Leis'!AP25&lt;&gt;"",CONCATENATE("(default,",'Artefatos com Tipos e Leis'!AP$1,",",'Artefatos com Tipos e Leis'!$BX25,",",'Artefatos com Tipos e Leis'!$A25,",",'Artefatos com Tipos e Leis'!$D25,"),"),"")</f>
        <v/>
      </c>
      <c r="AL22" s="6" t="str">
        <f>IF('Artefatos com Tipos e Leis'!AQ25&lt;&gt;"",CONCATENATE("(default,",'Artefatos com Tipos e Leis'!AQ$1,",",'Artefatos com Tipos e Leis'!$BX25,",",'Artefatos com Tipos e Leis'!$A25,",",'Artefatos com Tipos e Leis'!$D25,"),"),"")</f>
        <v/>
      </c>
      <c r="AM22" s="6" t="str">
        <f>IF('Artefatos com Tipos e Leis'!AR25&lt;&gt;"",CONCATENATE("(default,",'Artefatos com Tipos e Leis'!AR$1,",",'Artefatos com Tipos e Leis'!$BX25,",",'Artefatos com Tipos e Leis'!$A25,",",'Artefatos com Tipos e Leis'!$D25,"),"),"")</f>
        <v/>
      </c>
      <c r="AN22" s="6" t="str">
        <f>IF('Artefatos com Tipos e Leis'!AS25&lt;&gt;"",CONCATENATE("(default,",'Artefatos com Tipos e Leis'!AS$1,",",'Artefatos com Tipos e Leis'!$BX25,",",'Artefatos com Tipos e Leis'!$A25,",",'Artefatos com Tipos e Leis'!$D25,"),"),"")</f>
        <v/>
      </c>
      <c r="AO22" s="6" t="str">
        <f>IF('Artefatos com Tipos e Leis'!AT25&lt;&gt;"",CONCATENATE("(default,",'Artefatos com Tipos e Leis'!AT$1,",",'Artefatos com Tipos e Leis'!$BX25,",",'Artefatos com Tipos e Leis'!$A25,",",'Artefatos com Tipos e Leis'!$D25,"),"),"")</f>
        <v/>
      </c>
      <c r="AP22" s="6" t="str">
        <f>IF('Artefatos com Tipos e Leis'!AU25&lt;&gt;"",CONCATENATE("(default,",'Artefatos com Tipos e Leis'!AU$1,",",'Artefatos com Tipos e Leis'!$BX25,",",'Artefatos com Tipos e Leis'!$A25,",",'Artefatos com Tipos e Leis'!$D25,"),"),"")</f>
        <v/>
      </c>
      <c r="AQ22" s="6" t="str">
        <f>IF('Artefatos com Tipos e Leis'!AV25&lt;&gt;"",CONCATENATE("(default,",'Artefatos com Tipos e Leis'!AV$1,",",'Artefatos com Tipos e Leis'!$BX25,",",'Artefatos com Tipos e Leis'!$A25,",",'Artefatos com Tipos e Leis'!$D25,"),"),"")</f>
        <v/>
      </c>
      <c r="AR22" s="6" t="str">
        <f>IF('Artefatos com Tipos e Leis'!AW25&lt;&gt;"",CONCATENATE("(default,",'Artefatos com Tipos e Leis'!AW$1,",",'Artefatos com Tipos e Leis'!$BX25,",",'Artefatos com Tipos e Leis'!$A25,",",'Artefatos com Tipos e Leis'!$D25,"),"),"")</f>
        <v/>
      </c>
      <c r="AS22" s="6" t="str">
        <f>IF('Artefatos com Tipos e Leis'!AX25&lt;&gt;"",CONCATENATE("(default,",'Artefatos com Tipos e Leis'!AX$1,",",'Artefatos com Tipos e Leis'!$BX25,",",'Artefatos com Tipos e Leis'!$A25,",",'Artefatos com Tipos e Leis'!$D25,"),"),"")</f>
        <v/>
      </c>
      <c r="AT22" s="6" t="str">
        <f>IF('Artefatos com Tipos e Leis'!AY25&lt;&gt;"",CONCATENATE("(default,",'Artefatos com Tipos e Leis'!AY$1,",",'Artefatos com Tipos e Leis'!$BX25,",",'Artefatos com Tipos e Leis'!$A25,",",'Artefatos com Tipos e Leis'!$D25,"),"),"")</f>
        <v/>
      </c>
      <c r="AU22" s="6" t="str">
        <f>IF('Artefatos com Tipos e Leis'!AZ25&lt;&gt;"",CONCATENATE("(default,",'Artefatos com Tipos e Leis'!AZ$1,",",'Artefatos com Tipos e Leis'!$BX25,",",'Artefatos com Tipos e Leis'!$A25,",",'Artefatos com Tipos e Leis'!$D25,"),"),"")</f>
        <v/>
      </c>
      <c r="AV22" s="6" t="str">
        <f>IF('Artefatos com Tipos e Leis'!BA25&lt;&gt;"",CONCATENATE("(default,",'Artefatos com Tipos e Leis'!BA$1,",",'Artefatos com Tipos e Leis'!$BX25,",",'Artefatos com Tipos e Leis'!$A25,",",'Artefatos com Tipos e Leis'!$D25,"),"),"")</f>
        <v/>
      </c>
      <c r="AW22" s="6" t="str">
        <f>IF('Artefatos com Tipos e Leis'!BB25&lt;&gt;"",CONCATENATE("(default,",'Artefatos com Tipos e Leis'!BB$1,",",'Artefatos com Tipos e Leis'!$BX25,",",'Artefatos com Tipos e Leis'!$A25,",",'Artefatos com Tipos e Leis'!$D25,"),"),"")</f>
        <v/>
      </c>
      <c r="AX22" s="6" t="str">
        <f>IF('Artefatos com Tipos e Leis'!BC25&lt;&gt;"",CONCATENATE("(default,",'Artefatos com Tipos e Leis'!BC$1,",",'Artefatos com Tipos e Leis'!$BX25,",",'Artefatos com Tipos e Leis'!$A25,",",'Artefatos com Tipos e Leis'!$D25,"),"),"")</f>
        <v/>
      </c>
      <c r="AY22" s="6" t="str">
        <f>IF('Artefatos com Tipos e Leis'!BD25&lt;&gt;"",CONCATENATE("(default,",'Artefatos com Tipos e Leis'!BD$1,",",'Artefatos com Tipos e Leis'!$BX25,",",'Artefatos com Tipos e Leis'!$A25,",",'Artefatos com Tipos e Leis'!$D25,"),"),"")</f>
        <v/>
      </c>
      <c r="AZ22" s="6" t="str">
        <f>IF('Artefatos com Tipos e Leis'!BE25&lt;&gt;"",CONCATENATE("(default,",'Artefatos com Tipos e Leis'!BE$1,",",'Artefatos com Tipos e Leis'!$BX25,",",'Artefatos com Tipos e Leis'!$A25,",",'Artefatos com Tipos e Leis'!$D25,"),"),"")</f>
        <v/>
      </c>
      <c r="BA22" s="6" t="str">
        <f>IF('Artefatos com Tipos e Leis'!BF25&lt;&gt;"",CONCATENATE("(default,",'Artefatos com Tipos e Leis'!BF$1,",",'Artefatos com Tipos e Leis'!$BX25,",",'Artefatos com Tipos e Leis'!$A25,",",'Artefatos com Tipos e Leis'!$D25,"),"),"")</f>
        <v/>
      </c>
      <c r="BB22" s="6" t="str">
        <f>IF('Artefatos com Tipos e Leis'!BG25&lt;&gt;"",CONCATENATE("(default,",'Artefatos com Tipos e Leis'!BG$1,",",'Artefatos com Tipos e Leis'!$BX25,",",'Artefatos com Tipos e Leis'!$A25,",",'Artefatos com Tipos e Leis'!$D25,"),"),"")</f>
        <v/>
      </c>
      <c r="BC22" s="6" t="str">
        <f>IF('Artefatos com Tipos e Leis'!BH25&lt;&gt;"",CONCATENATE("(default,",'Artefatos com Tipos e Leis'!BH$1,",",'Artefatos com Tipos e Leis'!$BX25,",",'Artefatos com Tipos e Leis'!$A25,",",'Artefatos com Tipos e Leis'!$D25,"),"),"")</f>
        <v/>
      </c>
      <c r="BD22" s="6" t="str">
        <f>IF('Artefatos com Tipos e Leis'!BI25&lt;&gt;"",CONCATENATE("(default,",'Artefatos com Tipos e Leis'!BI$1,",",'Artefatos com Tipos e Leis'!$BX25,",",'Artefatos com Tipos e Leis'!$A25,",",'Artefatos com Tipos e Leis'!$D25,"),"),"")</f>
        <v/>
      </c>
      <c r="BE22" s="6" t="str">
        <f>IF('Artefatos com Tipos e Leis'!BJ25&lt;&gt;"",CONCATENATE("(default,",'Artefatos com Tipos e Leis'!BJ$1,",",'Artefatos com Tipos e Leis'!$BX25,",",'Artefatos com Tipos e Leis'!$A25,",",'Artefatos com Tipos e Leis'!$D25,"),"),"")</f>
        <v/>
      </c>
      <c r="BF22" s="6" t="str">
        <f>IF('Artefatos com Tipos e Leis'!BK25&lt;&gt;"",CONCATENATE("(default,",'Artefatos com Tipos e Leis'!BK$1,",",'Artefatos com Tipos e Leis'!$BX25,",",'Artefatos com Tipos e Leis'!$A25,",",'Artefatos com Tipos e Leis'!$D25,"),"),"")</f>
        <v/>
      </c>
      <c r="BG22" s="6" t="str">
        <f>IF('Artefatos com Tipos e Leis'!BL25&lt;&gt;"",CONCATENATE("(default,",'Artefatos com Tipos e Leis'!BL$1,",",'Artefatos com Tipos e Leis'!$BX25,",",'Artefatos com Tipos e Leis'!$A25,",",'Artefatos com Tipos e Leis'!$D25,"),"),"")</f>
        <v/>
      </c>
      <c r="BH22" s="6" t="str">
        <f>IF('Artefatos com Tipos e Leis'!BM25&lt;&gt;"",CONCATENATE("(default,",'Artefatos com Tipos e Leis'!BM$1,",",'Artefatos com Tipos e Leis'!$BX25,",",'Artefatos com Tipos e Leis'!$A25,",",'Artefatos com Tipos e Leis'!$D25,"),"),"")</f>
        <v/>
      </c>
      <c r="BI22" s="6" t="str">
        <f>IF('Artefatos com Tipos e Leis'!BN25&lt;&gt;"",CONCATENATE("(default,",'Artefatos com Tipos e Leis'!BN$1,",",'Artefatos com Tipos e Leis'!$BX25,",",'Artefatos com Tipos e Leis'!$A25,",",'Artefatos com Tipos e Leis'!$D25,"),"),"")</f>
        <v/>
      </c>
      <c r="BJ22" s="6" t="str">
        <f>IF('Artefatos com Tipos e Leis'!BO25&lt;&gt;"",CONCATENATE("(default,",'Artefatos com Tipos e Leis'!BO$1,",",'Artefatos com Tipos e Leis'!$BX25,",",'Artefatos com Tipos e Leis'!$A25,",",'Artefatos com Tipos e Leis'!$D25,"),"),"")</f>
        <v/>
      </c>
      <c r="BK22" s="6" t="str">
        <f>IF('Artefatos com Tipos e Leis'!BP25&lt;&gt;"",CONCATENATE("(default,",'Artefatos com Tipos e Leis'!BP$1,",",'Artefatos com Tipos e Leis'!$BX25,",",'Artefatos com Tipos e Leis'!$A25,",",'Artefatos com Tipos e Leis'!$D25,"),"),"")</f>
        <v/>
      </c>
      <c r="BL22" s="6" t="str">
        <f>IF('Artefatos com Tipos e Leis'!BQ25&lt;&gt;"",CONCATENATE("(default,",'Artefatos com Tipos e Leis'!BQ$1,",",'Artefatos com Tipos e Leis'!$BX25,",",'Artefatos com Tipos e Leis'!$A25,",",'Artefatos com Tipos e Leis'!$D25,"),"),"")</f>
        <v/>
      </c>
      <c r="BM22" s="6" t="str">
        <f>IF('Artefatos com Tipos e Leis'!BR25&lt;&gt;"",CONCATENATE("(default,",'Artefatos com Tipos e Leis'!BR$1,",",'Artefatos com Tipos e Leis'!$BX25,",",'Artefatos com Tipos e Leis'!$A25,",",'Artefatos com Tipos e Leis'!$D25,"),"),"")</f>
        <v/>
      </c>
      <c r="BN22" s="6" t="str">
        <f>IF('Artefatos com Tipos e Leis'!BS25&lt;&gt;"",CONCATENATE("(default,",'Artefatos com Tipos e Leis'!BS$1,",",'Artefatos com Tipos e Leis'!$BX25,",",'Artefatos com Tipos e Leis'!$A25,",",'Artefatos com Tipos e Leis'!$D25,"),"),"")</f>
        <v/>
      </c>
      <c r="BO22" s="6" t="str">
        <f>IF('Artefatos com Tipos e Leis'!BT25&lt;&gt;"",CONCATENATE("(default,",'Artefatos com Tipos e Leis'!BT$1,",",'Artefatos com Tipos e Leis'!$BX25,",",'Artefatos com Tipos e Leis'!$A25,",",'Artefatos com Tipos e Leis'!$D25,"),"),"")</f>
        <v/>
      </c>
      <c r="BP22" s="6" t="str">
        <f>IF('Artefatos com Tipos e Leis'!BU25&lt;&gt;"",CONCATENATE("(default,",'Artefatos com Tipos e Leis'!BU$1,",",'Artefatos com Tipos e Leis'!$BX25,",",'Artefatos com Tipos e Leis'!$A25,",",'Artefatos com Tipos e Leis'!$D25,"),"),"")</f>
        <v/>
      </c>
      <c r="BQ22" s="6" t="str">
        <f>IF('Artefatos com Tipos e Leis'!BV25&lt;&gt;"",CONCATENATE("(default,",'Artefatos com Tipos e Leis'!BV$1,",",'Artefatos com Tipos e Leis'!$BX25,",",'Artefatos com Tipos e Leis'!$A25,",",'Artefatos com Tipos e Leis'!$D25,"),"),"")</f>
        <v/>
      </c>
      <c r="BR22" s="6" t="str">
        <f>IF('Artefatos com Tipos e Leis'!BW25&lt;&gt;"",CONCATENATE("(default,",'Artefatos com Tipos e Leis'!BW$1,",",'Artefatos com Tipos e Leis'!$BX25,",",'Artefatos com Tipos e Leis'!$A25,",",'Artefatos com Tipos e Leis'!$D25,"),"),"")</f>
        <v/>
      </c>
    </row>
    <row r="23" spans="1:70" x14ac:dyDescent="0.2">
      <c r="A23" s="6" t="str">
        <f>IF('Artefatos com Tipos e Leis'!F26&lt;&gt;"",CONCATENATE("(default,",'Artefatos com Tipos e Leis'!F$1,",",'Artefatos com Tipos e Leis'!$BX26,",",'Artefatos com Tipos e Leis'!$A26,",",'Artefatos com Tipos e Leis'!$D26,"),"),"")</f>
        <v>(default,1,1,21,true),</v>
      </c>
      <c r="B23" s="6" t="str">
        <f>IF('Artefatos com Tipos e Leis'!G26&lt;&gt;"",CONCATENATE("(default,",'Artefatos com Tipos e Leis'!G$1,",",'Artefatos com Tipos e Leis'!$BX26,",",'Artefatos com Tipos e Leis'!$A26,",",'Artefatos com Tipos e Leis'!$D26,"),"),"")</f>
        <v>(default,2,1,21,true),</v>
      </c>
      <c r="C23" s="6" t="str">
        <f>IF('Artefatos com Tipos e Leis'!H26&lt;&gt;"",CONCATENATE("(default,",'Artefatos com Tipos e Leis'!H$1,",",'Artefatos com Tipos e Leis'!$BX26,",",'Artefatos com Tipos e Leis'!$A26,",",'Artefatos com Tipos e Leis'!$D26,"),"),"")</f>
        <v/>
      </c>
      <c r="D23" s="6" t="str">
        <f>IF('Artefatos com Tipos e Leis'!I26&lt;&gt;"",CONCATENATE("(default,",'Artefatos com Tipos e Leis'!I$1,",",'Artefatos com Tipos e Leis'!$BX26,",",'Artefatos com Tipos e Leis'!$A26,",",'Artefatos com Tipos e Leis'!$D26,"),"),"")</f>
        <v/>
      </c>
      <c r="E23" s="6" t="str">
        <f>IF('Artefatos com Tipos e Leis'!J26&lt;&gt;"",CONCATENATE("(default,",'Artefatos com Tipos e Leis'!J$1,",",'Artefatos com Tipos e Leis'!$BX26,",",'Artefatos com Tipos e Leis'!$A26,",",'Artefatos com Tipos e Leis'!$D26,"),"),"")</f>
        <v/>
      </c>
      <c r="F23" s="6" t="str">
        <f>IF('Artefatos com Tipos e Leis'!K26&lt;&gt;"",CONCATENATE("(default,",'Artefatos com Tipos e Leis'!K$1,",",'Artefatos com Tipos e Leis'!$BX26,",",'Artefatos com Tipos e Leis'!$A26,",",'Artefatos com Tipos e Leis'!$D26,"),"),"")</f>
        <v/>
      </c>
      <c r="G23" s="6" t="str">
        <f>IF('Artefatos com Tipos e Leis'!L26&lt;&gt;"",CONCATENATE("(default,",'Artefatos com Tipos e Leis'!L$1,",",'Artefatos com Tipos e Leis'!$BX26,",",'Artefatos com Tipos e Leis'!$A26,",",'Artefatos com Tipos e Leis'!$D26,"),"),"")</f>
        <v/>
      </c>
      <c r="H23" s="6" t="str">
        <f>IF('Artefatos com Tipos e Leis'!M26&lt;&gt;"",CONCATENATE("(default,",'Artefatos com Tipos e Leis'!M$1,",",'Artefatos com Tipos e Leis'!$BX26,",",'Artefatos com Tipos e Leis'!$A26,",",'Artefatos com Tipos e Leis'!$D26,"),"),"")</f>
        <v/>
      </c>
      <c r="I23" s="6" t="str">
        <f>IF('Artefatos com Tipos e Leis'!N26&lt;&gt;"",CONCATENATE("(default,",'Artefatos com Tipos e Leis'!N$1,",",'Artefatos com Tipos e Leis'!$BX26,",",'Artefatos com Tipos e Leis'!$A26,",",'Artefatos com Tipos e Leis'!$D26,"),"),"")</f>
        <v/>
      </c>
      <c r="J23" s="6" t="str">
        <f>IF('Artefatos com Tipos e Leis'!O26&lt;&gt;"",CONCATENATE("(default,",'Artefatos com Tipos e Leis'!O$1,",",'Artefatos com Tipos e Leis'!$BX26,",",'Artefatos com Tipos e Leis'!$A26,",",'Artefatos com Tipos e Leis'!$D26,"),"),"")</f>
        <v/>
      </c>
      <c r="K23" s="6" t="str">
        <f>IF('Artefatos com Tipos e Leis'!P26&lt;&gt;"",CONCATENATE("(default,",'Artefatos com Tipos e Leis'!P$1,",",'Artefatos com Tipos e Leis'!$BX26,",",'Artefatos com Tipos e Leis'!$A26,",",'Artefatos com Tipos e Leis'!$D26,"),"),"")</f>
        <v/>
      </c>
      <c r="L23" s="6" t="str">
        <f>IF('Artefatos com Tipos e Leis'!Q26&lt;&gt;"",CONCATENATE("(default,",'Artefatos com Tipos e Leis'!Q$1,",",'Artefatos com Tipos e Leis'!$BX26,",",'Artefatos com Tipos e Leis'!$A26,",",'Artefatos com Tipos e Leis'!$D26,"),"),"")</f>
        <v/>
      </c>
      <c r="M23" s="6" t="str">
        <f>IF('Artefatos com Tipos e Leis'!R26&lt;&gt;"",CONCATENATE("(default,",'Artefatos com Tipos e Leis'!R$1,",",'Artefatos com Tipos e Leis'!$BX26,",",'Artefatos com Tipos e Leis'!$A26,",",'Artefatos com Tipos e Leis'!$D26,"),"),"")</f>
        <v/>
      </c>
      <c r="N23" s="6" t="str">
        <f>IF('Artefatos com Tipos e Leis'!S26&lt;&gt;"",CONCATENATE("(default,",'Artefatos com Tipos e Leis'!S$1,",",'Artefatos com Tipos e Leis'!$BX26,",",'Artefatos com Tipos e Leis'!$A26,",",'Artefatos com Tipos e Leis'!$D26,"),"),"")</f>
        <v/>
      </c>
      <c r="O23" s="6" t="str">
        <f>IF('Artefatos com Tipos e Leis'!T26&lt;&gt;"",CONCATENATE("(default,",'Artefatos com Tipos e Leis'!T$1,",",'Artefatos com Tipos e Leis'!$BX26,",",'Artefatos com Tipos e Leis'!$A26,",",'Artefatos com Tipos e Leis'!$D26,"),"),"")</f>
        <v/>
      </c>
      <c r="P23" s="6" t="str">
        <f>IF('Artefatos com Tipos e Leis'!U26&lt;&gt;"",CONCATENATE("(default,",'Artefatos com Tipos e Leis'!U$1,",",'Artefatos com Tipos e Leis'!$BX26,",",'Artefatos com Tipos e Leis'!$A26,",",'Artefatos com Tipos e Leis'!$D26,"),"),"")</f>
        <v/>
      </c>
      <c r="Q23" s="6" t="str">
        <f>IF('Artefatos com Tipos e Leis'!V26&lt;&gt;"",CONCATENATE("(default,",'Artefatos com Tipos e Leis'!V$1,",",'Artefatos com Tipos e Leis'!$BX26,",",'Artefatos com Tipos e Leis'!$A26,",",'Artefatos com Tipos e Leis'!$D26,"),"),"")</f>
        <v/>
      </c>
      <c r="R23" s="6" t="str">
        <f>IF('Artefatos com Tipos e Leis'!W26&lt;&gt;"",CONCATENATE("(default,",'Artefatos com Tipos e Leis'!W$1,",",'Artefatos com Tipos e Leis'!$BX26,",",'Artefatos com Tipos e Leis'!$A26,",",'Artefatos com Tipos e Leis'!$D26,"),"),"")</f>
        <v/>
      </c>
      <c r="S23" s="6" t="str">
        <f>IF('Artefatos com Tipos e Leis'!X26&lt;&gt;"",CONCATENATE("(default,",'Artefatos com Tipos e Leis'!X$1,",",'Artefatos com Tipos e Leis'!$BX26,",",'Artefatos com Tipos e Leis'!$A26,",",'Artefatos com Tipos e Leis'!$D26,"),"),"")</f>
        <v/>
      </c>
      <c r="T23" s="6" t="str">
        <f>IF('Artefatos com Tipos e Leis'!Y26&lt;&gt;"",CONCATENATE("(default,",'Artefatos com Tipos e Leis'!Y$1,",",'Artefatos com Tipos e Leis'!$BX26,",",'Artefatos com Tipos e Leis'!$A26,",",'Artefatos com Tipos e Leis'!$D26,"),"),"")</f>
        <v/>
      </c>
      <c r="U23" s="6" t="str">
        <f>IF('Artefatos com Tipos e Leis'!Z26&lt;&gt;"",CONCATENATE("(default,",'Artefatos com Tipos e Leis'!Z$1,",",'Artefatos com Tipos e Leis'!$BX26,",",'Artefatos com Tipos e Leis'!$A26,",",'Artefatos com Tipos e Leis'!$D26,"),"),"")</f>
        <v/>
      </c>
      <c r="V23" s="6" t="str">
        <f>IF('Artefatos com Tipos e Leis'!AA26&lt;&gt;"",CONCATENATE("(default,",'Artefatos com Tipos e Leis'!AA$1,",",'Artefatos com Tipos e Leis'!$BX26,",",'Artefatos com Tipos e Leis'!$A26,",",'Artefatos com Tipos e Leis'!$D26,"),"),"")</f>
        <v/>
      </c>
      <c r="W23" s="6" t="str">
        <f>IF('Artefatos com Tipos e Leis'!AB26&lt;&gt;"",CONCATENATE("(default,",'Artefatos com Tipos e Leis'!AB$1,",",'Artefatos com Tipos e Leis'!$BX26,",",'Artefatos com Tipos e Leis'!$A26,",",'Artefatos com Tipos e Leis'!$D26,"),"),"")</f>
        <v/>
      </c>
      <c r="X23" s="6" t="str">
        <f>IF('Artefatos com Tipos e Leis'!AC26&lt;&gt;"",CONCATENATE("(default,",'Artefatos com Tipos e Leis'!AC$1,",",'Artefatos com Tipos e Leis'!$BX26,",",'Artefatos com Tipos e Leis'!$A26,",",'Artefatos com Tipos e Leis'!$D26,"),"),"")</f>
        <v/>
      </c>
      <c r="Y23" s="6" t="str">
        <f>IF('Artefatos com Tipos e Leis'!AD26&lt;&gt;"",CONCATENATE("(default,",'Artefatos com Tipos e Leis'!AD$1,",",'Artefatos com Tipos e Leis'!$BX26,",",'Artefatos com Tipos e Leis'!$A26,",",'Artefatos com Tipos e Leis'!$D26,"),"),"")</f>
        <v/>
      </c>
      <c r="Z23" s="6" t="str">
        <f>IF('Artefatos com Tipos e Leis'!AE26&lt;&gt;"",CONCATENATE("(default,",'Artefatos com Tipos e Leis'!AE$1,",",'Artefatos com Tipos e Leis'!$BX26,",",'Artefatos com Tipos e Leis'!$A26,",",'Artefatos com Tipos e Leis'!$D26,"),"),"")</f>
        <v/>
      </c>
      <c r="AA23" s="6" t="str">
        <f>IF('Artefatos com Tipos e Leis'!AF26&lt;&gt;"",CONCATENATE("(default,",'Artefatos com Tipos e Leis'!AF$1,",",'Artefatos com Tipos e Leis'!$BX26,",",'Artefatos com Tipos e Leis'!$A26,",",'Artefatos com Tipos e Leis'!$D26,"),"),"")</f>
        <v/>
      </c>
      <c r="AB23" s="6" t="str">
        <f>IF('Artefatos com Tipos e Leis'!AG26&lt;&gt;"",CONCATENATE("(default,",'Artefatos com Tipos e Leis'!AG$1,",",'Artefatos com Tipos e Leis'!$BX26,",",'Artefatos com Tipos e Leis'!$A26,",",'Artefatos com Tipos e Leis'!$D26,"),"),"")</f>
        <v/>
      </c>
      <c r="AC23" s="6" t="str">
        <f>IF('Artefatos com Tipos e Leis'!AH26&lt;&gt;"",CONCATENATE("(default,",'Artefatos com Tipos e Leis'!AH$1,",",'Artefatos com Tipos e Leis'!$BX26,",",'Artefatos com Tipos e Leis'!$A26,",",'Artefatos com Tipos e Leis'!$D26,"),"),"")</f>
        <v>(default,29,1,21,true),</v>
      </c>
      <c r="AD23" s="6" t="str">
        <f>IF('Artefatos com Tipos e Leis'!AI26&lt;&gt;"",CONCATENATE("(default,",'Artefatos com Tipos e Leis'!AI$1,",",'Artefatos com Tipos e Leis'!$BX26,",",'Artefatos com Tipos e Leis'!$A26,",",'Artefatos com Tipos e Leis'!$D26,"),"),"")</f>
        <v>(default,30,1,21,true),</v>
      </c>
      <c r="AE23" s="6" t="str">
        <f>IF('Artefatos com Tipos e Leis'!AJ26&lt;&gt;"",CONCATENATE("(default,",'Artefatos com Tipos e Leis'!AJ$1,",",'Artefatos com Tipos e Leis'!$BX26,",",'Artefatos com Tipos e Leis'!$A26,",",'Artefatos com Tipos e Leis'!$D26,"),"),"")</f>
        <v/>
      </c>
      <c r="AF23" s="6" t="str">
        <f>IF('Artefatos com Tipos e Leis'!AK26&lt;&gt;"",CONCATENATE("(default,",'Artefatos com Tipos e Leis'!AK$1,",",'Artefatos com Tipos e Leis'!$BX26,",",'Artefatos com Tipos e Leis'!$A26,",",'Artefatos com Tipos e Leis'!$D26,"),"),"")</f>
        <v/>
      </c>
      <c r="AG23" s="6" t="str">
        <f>IF('Artefatos com Tipos e Leis'!AL26&lt;&gt;"",CONCATENATE("(default,",'Artefatos com Tipos e Leis'!AL$1,",",'Artefatos com Tipos e Leis'!$BX26,",",'Artefatos com Tipos e Leis'!$A26,",",'Artefatos com Tipos e Leis'!$D26,"),"),"")</f>
        <v/>
      </c>
      <c r="AH23" s="6" t="str">
        <f>IF('Artefatos com Tipos e Leis'!AM26&lt;&gt;"",CONCATENATE("(default,",'Artefatos com Tipos e Leis'!AM$1,",",'Artefatos com Tipos e Leis'!$BX26,",",'Artefatos com Tipos e Leis'!$A26,",",'Artefatos com Tipos e Leis'!$D26,"),"),"")</f>
        <v/>
      </c>
      <c r="AI23" s="6" t="str">
        <f>IF('Artefatos com Tipos e Leis'!AN26&lt;&gt;"",CONCATENATE("(default,",'Artefatos com Tipos e Leis'!AN$1,",",'Artefatos com Tipos e Leis'!$BX26,",",'Artefatos com Tipos e Leis'!$A26,",",'Artefatos com Tipos e Leis'!$D26,"),"),"")</f>
        <v/>
      </c>
      <c r="AJ23" s="6" t="str">
        <f>IF('Artefatos com Tipos e Leis'!AO26&lt;&gt;"",CONCATENATE("(default,",'Artefatos com Tipos e Leis'!AO$1,",",'Artefatos com Tipos e Leis'!$BX26,",",'Artefatos com Tipos e Leis'!$A26,",",'Artefatos com Tipos e Leis'!$D26,"),"),"")</f>
        <v/>
      </c>
      <c r="AK23" s="6" t="str">
        <f>IF('Artefatos com Tipos e Leis'!AP26&lt;&gt;"",CONCATENATE("(default,",'Artefatos com Tipos e Leis'!AP$1,",",'Artefatos com Tipos e Leis'!$BX26,",",'Artefatos com Tipos e Leis'!$A26,",",'Artefatos com Tipos e Leis'!$D26,"),"),"")</f>
        <v/>
      </c>
      <c r="AL23" s="6" t="str">
        <f>IF('Artefatos com Tipos e Leis'!AQ26&lt;&gt;"",CONCATENATE("(default,",'Artefatos com Tipos e Leis'!AQ$1,",",'Artefatos com Tipos e Leis'!$BX26,",",'Artefatos com Tipos e Leis'!$A26,",",'Artefatos com Tipos e Leis'!$D26,"),"),"")</f>
        <v/>
      </c>
      <c r="AM23" s="6" t="str">
        <f>IF('Artefatos com Tipos e Leis'!AR26&lt;&gt;"",CONCATENATE("(default,",'Artefatos com Tipos e Leis'!AR$1,",",'Artefatos com Tipos e Leis'!$BX26,",",'Artefatos com Tipos e Leis'!$A26,",",'Artefatos com Tipos e Leis'!$D26,"),"),"")</f>
        <v/>
      </c>
      <c r="AN23" s="6" t="str">
        <f>IF('Artefatos com Tipos e Leis'!AS26&lt;&gt;"",CONCATENATE("(default,",'Artefatos com Tipos e Leis'!AS$1,",",'Artefatos com Tipos e Leis'!$BX26,",",'Artefatos com Tipos e Leis'!$A26,",",'Artefatos com Tipos e Leis'!$D26,"),"),"")</f>
        <v/>
      </c>
      <c r="AO23" s="6" t="str">
        <f>IF('Artefatos com Tipos e Leis'!AT26&lt;&gt;"",CONCATENATE("(default,",'Artefatos com Tipos e Leis'!AT$1,",",'Artefatos com Tipos e Leis'!$BX26,",",'Artefatos com Tipos e Leis'!$A26,",",'Artefatos com Tipos e Leis'!$D26,"),"),"")</f>
        <v/>
      </c>
      <c r="AP23" s="6" t="str">
        <f>IF('Artefatos com Tipos e Leis'!AU26&lt;&gt;"",CONCATENATE("(default,",'Artefatos com Tipos e Leis'!AU$1,",",'Artefatos com Tipos e Leis'!$BX26,",",'Artefatos com Tipos e Leis'!$A26,",",'Artefatos com Tipos e Leis'!$D26,"),"),"")</f>
        <v/>
      </c>
      <c r="AQ23" s="6" t="str">
        <f>IF('Artefatos com Tipos e Leis'!AV26&lt;&gt;"",CONCATENATE("(default,",'Artefatos com Tipos e Leis'!AV$1,",",'Artefatos com Tipos e Leis'!$BX26,",",'Artefatos com Tipos e Leis'!$A26,",",'Artefatos com Tipos e Leis'!$D26,"),"),"")</f>
        <v/>
      </c>
      <c r="AR23" s="6" t="str">
        <f>IF('Artefatos com Tipos e Leis'!AW26&lt;&gt;"",CONCATENATE("(default,",'Artefatos com Tipos e Leis'!AW$1,",",'Artefatos com Tipos e Leis'!$BX26,",",'Artefatos com Tipos e Leis'!$A26,",",'Artefatos com Tipos e Leis'!$D26,"),"),"")</f>
        <v/>
      </c>
      <c r="AS23" s="6" t="str">
        <f>IF('Artefatos com Tipos e Leis'!AX26&lt;&gt;"",CONCATENATE("(default,",'Artefatos com Tipos e Leis'!AX$1,",",'Artefatos com Tipos e Leis'!$BX26,",",'Artefatos com Tipos e Leis'!$A26,",",'Artefatos com Tipos e Leis'!$D26,"),"),"")</f>
        <v/>
      </c>
      <c r="AT23" s="6" t="str">
        <f>IF('Artefatos com Tipos e Leis'!AY26&lt;&gt;"",CONCATENATE("(default,",'Artefatos com Tipos e Leis'!AY$1,",",'Artefatos com Tipos e Leis'!$BX26,",",'Artefatos com Tipos e Leis'!$A26,",",'Artefatos com Tipos e Leis'!$D26,"),"),"")</f>
        <v/>
      </c>
      <c r="AU23" s="6" t="str">
        <f>IF('Artefatos com Tipos e Leis'!AZ26&lt;&gt;"",CONCATENATE("(default,",'Artefatos com Tipos e Leis'!AZ$1,",",'Artefatos com Tipos e Leis'!$BX26,",",'Artefatos com Tipos e Leis'!$A26,",",'Artefatos com Tipos e Leis'!$D26,"),"),"")</f>
        <v/>
      </c>
      <c r="AV23" s="6" t="str">
        <f>IF('Artefatos com Tipos e Leis'!BA26&lt;&gt;"",CONCATENATE("(default,",'Artefatos com Tipos e Leis'!BA$1,",",'Artefatos com Tipos e Leis'!$BX26,",",'Artefatos com Tipos e Leis'!$A26,",",'Artefatos com Tipos e Leis'!$D26,"),"),"")</f>
        <v/>
      </c>
      <c r="AW23" s="6" t="str">
        <f>IF('Artefatos com Tipos e Leis'!BB26&lt;&gt;"",CONCATENATE("(default,",'Artefatos com Tipos e Leis'!BB$1,",",'Artefatos com Tipos e Leis'!$BX26,",",'Artefatos com Tipos e Leis'!$A26,",",'Artefatos com Tipos e Leis'!$D26,"),"),"")</f>
        <v/>
      </c>
      <c r="AX23" s="6" t="str">
        <f>IF('Artefatos com Tipos e Leis'!BC26&lt;&gt;"",CONCATENATE("(default,",'Artefatos com Tipos e Leis'!BC$1,",",'Artefatos com Tipos e Leis'!$BX26,",",'Artefatos com Tipos e Leis'!$A26,",",'Artefatos com Tipos e Leis'!$D26,"),"),"")</f>
        <v/>
      </c>
      <c r="AY23" s="6" t="str">
        <f>IF('Artefatos com Tipos e Leis'!BD26&lt;&gt;"",CONCATENATE("(default,",'Artefatos com Tipos e Leis'!BD$1,",",'Artefatos com Tipos e Leis'!$BX26,",",'Artefatos com Tipos e Leis'!$A26,",",'Artefatos com Tipos e Leis'!$D26,"),"),"")</f>
        <v/>
      </c>
      <c r="AZ23" s="6" t="str">
        <f>IF('Artefatos com Tipos e Leis'!BE26&lt;&gt;"",CONCATENATE("(default,",'Artefatos com Tipos e Leis'!BE$1,",",'Artefatos com Tipos e Leis'!$BX26,",",'Artefatos com Tipos e Leis'!$A26,",",'Artefatos com Tipos e Leis'!$D26,"),"),"")</f>
        <v/>
      </c>
      <c r="BA23" s="6" t="str">
        <f>IF('Artefatos com Tipos e Leis'!BF26&lt;&gt;"",CONCATENATE("(default,",'Artefatos com Tipos e Leis'!BF$1,",",'Artefatos com Tipos e Leis'!$BX26,",",'Artefatos com Tipos e Leis'!$A26,",",'Artefatos com Tipos e Leis'!$D26,"),"),"")</f>
        <v/>
      </c>
      <c r="BB23" s="6" t="str">
        <f>IF('Artefatos com Tipos e Leis'!BG26&lt;&gt;"",CONCATENATE("(default,",'Artefatos com Tipos e Leis'!BG$1,",",'Artefatos com Tipos e Leis'!$BX26,",",'Artefatos com Tipos e Leis'!$A26,",",'Artefatos com Tipos e Leis'!$D26,"),"),"")</f>
        <v/>
      </c>
      <c r="BC23" s="6" t="str">
        <f>IF('Artefatos com Tipos e Leis'!BH26&lt;&gt;"",CONCATENATE("(default,",'Artefatos com Tipos e Leis'!BH$1,",",'Artefatos com Tipos e Leis'!$BX26,",",'Artefatos com Tipos e Leis'!$A26,",",'Artefatos com Tipos e Leis'!$D26,"),"),"")</f>
        <v/>
      </c>
      <c r="BD23" s="6" t="str">
        <f>IF('Artefatos com Tipos e Leis'!BI26&lt;&gt;"",CONCATENATE("(default,",'Artefatos com Tipos e Leis'!BI$1,",",'Artefatos com Tipos e Leis'!$BX26,",",'Artefatos com Tipos e Leis'!$A26,",",'Artefatos com Tipos e Leis'!$D26,"),"),"")</f>
        <v/>
      </c>
      <c r="BE23" s="6" t="str">
        <f>IF('Artefatos com Tipos e Leis'!BJ26&lt;&gt;"",CONCATENATE("(default,",'Artefatos com Tipos e Leis'!BJ$1,",",'Artefatos com Tipos e Leis'!$BX26,",",'Artefatos com Tipos e Leis'!$A26,",",'Artefatos com Tipos e Leis'!$D26,"),"),"")</f>
        <v/>
      </c>
      <c r="BF23" s="6" t="str">
        <f>IF('Artefatos com Tipos e Leis'!BK26&lt;&gt;"",CONCATENATE("(default,",'Artefatos com Tipos e Leis'!BK$1,",",'Artefatos com Tipos e Leis'!$BX26,",",'Artefatos com Tipos e Leis'!$A26,",",'Artefatos com Tipos e Leis'!$D26,"),"),"")</f>
        <v/>
      </c>
      <c r="BG23" s="6" t="str">
        <f>IF('Artefatos com Tipos e Leis'!BL26&lt;&gt;"",CONCATENATE("(default,",'Artefatos com Tipos e Leis'!BL$1,",",'Artefatos com Tipos e Leis'!$BX26,",",'Artefatos com Tipos e Leis'!$A26,",",'Artefatos com Tipos e Leis'!$D26,"),"),"")</f>
        <v/>
      </c>
      <c r="BH23" s="6" t="str">
        <f>IF('Artefatos com Tipos e Leis'!BM26&lt;&gt;"",CONCATENATE("(default,",'Artefatos com Tipos e Leis'!BM$1,",",'Artefatos com Tipos e Leis'!$BX26,",",'Artefatos com Tipos e Leis'!$A26,",",'Artefatos com Tipos e Leis'!$D26,"),"),"")</f>
        <v/>
      </c>
      <c r="BI23" s="6" t="str">
        <f>IF('Artefatos com Tipos e Leis'!BN26&lt;&gt;"",CONCATENATE("(default,",'Artefatos com Tipos e Leis'!BN$1,",",'Artefatos com Tipos e Leis'!$BX26,",",'Artefatos com Tipos e Leis'!$A26,",",'Artefatos com Tipos e Leis'!$D26,"),"),"")</f>
        <v/>
      </c>
      <c r="BJ23" s="6" t="str">
        <f>IF('Artefatos com Tipos e Leis'!BO26&lt;&gt;"",CONCATENATE("(default,",'Artefatos com Tipos e Leis'!BO$1,",",'Artefatos com Tipos e Leis'!$BX26,",",'Artefatos com Tipos e Leis'!$A26,",",'Artefatos com Tipos e Leis'!$D26,"),"),"")</f>
        <v/>
      </c>
      <c r="BK23" s="6" t="str">
        <f>IF('Artefatos com Tipos e Leis'!BP26&lt;&gt;"",CONCATENATE("(default,",'Artefatos com Tipos e Leis'!BP$1,",",'Artefatos com Tipos e Leis'!$BX26,",",'Artefatos com Tipos e Leis'!$A26,",",'Artefatos com Tipos e Leis'!$D26,"),"),"")</f>
        <v/>
      </c>
      <c r="BL23" s="6" t="str">
        <f>IF('Artefatos com Tipos e Leis'!BQ26&lt;&gt;"",CONCATENATE("(default,",'Artefatos com Tipos e Leis'!BQ$1,",",'Artefatos com Tipos e Leis'!$BX26,",",'Artefatos com Tipos e Leis'!$A26,",",'Artefatos com Tipos e Leis'!$D26,"),"),"")</f>
        <v/>
      </c>
      <c r="BM23" s="6" t="str">
        <f>IF('Artefatos com Tipos e Leis'!BR26&lt;&gt;"",CONCATENATE("(default,",'Artefatos com Tipos e Leis'!BR$1,",",'Artefatos com Tipos e Leis'!$BX26,",",'Artefatos com Tipos e Leis'!$A26,",",'Artefatos com Tipos e Leis'!$D26,"),"),"")</f>
        <v/>
      </c>
      <c r="BN23" s="6" t="str">
        <f>IF('Artefatos com Tipos e Leis'!BS26&lt;&gt;"",CONCATENATE("(default,",'Artefatos com Tipos e Leis'!BS$1,",",'Artefatos com Tipos e Leis'!$BX26,",",'Artefatos com Tipos e Leis'!$A26,",",'Artefatos com Tipos e Leis'!$D26,"),"),"")</f>
        <v/>
      </c>
      <c r="BO23" s="6" t="str">
        <f>IF('Artefatos com Tipos e Leis'!BT26&lt;&gt;"",CONCATENATE("(default,",'Artefatos com Tipos e Leis'!BT$1,",",'Artefatos com Tipos e Leis'!$BX26,",",'Artefatos com Tipos e Leis'!$A26,",",'Artefatos com Tipos e Leis'!$D26,"),"),"")</f>
        <v/>
      </c>
      <c r="BP23" s="6" t="str">
        <f>IF('Artefatos com Tipos e Leis'!BU26&lt;&gt;"",CONCATENATE("(default,",'Artefatos com Tipos e Leis'!BU$1,",",'Artefatos com Tipos e Leis'!$BX26,",",'Artefatos com Tipos e Leis'!$A26,",",'Artefatos com Tipos e Leis'!$D26,"),"),"")</f>
        <v/>
      </c>
      <c r="BQ23" s="6" t="str">
        <f>IF('Artefatos com Tipos e Leis'!BV26&lt;&gt;"",CONCATENATE("(default,",'Artefatos com Tipos e Leis'!BV$1,",",'Artefatos com Tipos e Leis'!$BX26,",",'Artefatos com Tipos e Leis'!$A26,",",'Artefatos com Tipos e Leis'!$D26,"),"),"")</f>
        <v/>
      </c>
      <c r="BR23" s="6" t="str">
        <f>IF('Artefatos com Tipos e Leis'!BW26&lt;&gt;"",CONCATENATE("(default,",'Artefatos com Tipos e Leis'!BW$1,",",'Artefatos com Tipos e Leis'!$BX26,",",'Artefatos com Tipos e Leis'!$A26,",",'Artefatos com Tipos e Leis'!$D26,"),"),"")</f>
        <v/>
      </c>
    </row>
    <row r="24" spans="1:70" x14ac:dyDescent="0.2">
      <c r="A24" s="6" t="str">
        <f>IF('Artefatos com Tipos e Leis'!F27&lt;&gt;"",CONCATENATE("(default,",'Artefatos com Tipos e Leis'!F$1,",",'Artefatos com Tipos e Leis'!$BX27,",",'Artefatos com Tipos e Leis'!$A27,",",'Artefatos com Tipos e Leis'!$D27,"),"),"")</f>
        <v>(default,1,1,22,true),</v>
      </c>
      <c r="B24" s="6" t="str">
        <f>IF('Artefatos com Tipos e Leis'!G27&lt;&gt;"",CONCATENATE("(default,",'Artefatos com Tipos e Leis'!G$1,",",'Artefatos com Tipos e Leis'!$BX27,",",'Artefatos com Tipos e Leis'!$A27,",",'Artefatos com Tipos e Leis'!$D27,"),"),"")</f>
        <v>(default,2,1,22,true),</v>
      </c>
      <c r="C24" s="6" t="str">
        <f>IF('Artefatos com Tipos e Leis'!H27&lt;&gt;"",CONCATENATE("(default,",'Artefatos com Tipos e Leis'!H$1,",",'Artefatos com Tipos e Leis'!$BX27,",",'Artefatos com Tipos e Leis'!$A27,",",'Artefatos com Tipos e Leis'!$D27,"),"),"")</f>
        <v/>
      </c>
      <c r="D24" s="6" t="str">
        <f>IF('Artefatos com Tipos e Leis'!I27&lt;&gt;"",CONCATENATE("(default,",'Artefatos com Tipos e Leis'!I$1,",",'Artefatos com Tipos e Leis'!$BX27,",",'Artefatos com Tipos e Leis'!$A27,",",'Artefatos com Tipos e Leis'!$D27,"),"),"")</f>
        <v/>
      </c>
      <c r="E24" s="6" t="str">
        <f>IF('Artefatos com Tipos e Leis'!J27&lt;&gt;"",CONCATENATE("(default,",'Artefatos com Tipos e Leis'!J$1,",",'Artefatos com Tipos e Leis'!$BX27,",",'Artefatos com Tipos e Leis'!$A27,",",'Artefatos com Tipos e Leis'!$D27,"),"),"")</f>
        <v/>
      </c>
      <c r="F24" s="6" t="str">
        <f>IF('Artefatos com Tipos e Leis'!K27&lt;&gt;"",CONCATENATE("(default,",'Artefatos com Tipos e Leis'!K$1,",",'Artefatos com Tipos e Leis'!$BX27,",",'Artefatos com Tipos e Leis'!$A27,",",'Artefatos com Tipos e Leis'!$D27,"),"),"")</f>
        <v/>
      </c>
      <c r="G24" s="6" t="str">
        <f>IF('Artefatos com Tipos e Leis'!L27&lt;&gt;"",CONCATENATE("(default,",'Artefatos com Tipos e Leis'!L$1,",",'Artefatos com Tipos e Leis'!$BX27,",",'Artefatos com Tipos e Leis'!$A27,",",'Artefatos com Tipos e Leis'!$D27,"),"),"")</f>
        <v/>
      </c>
      <c r="H24" s="6" t="str">
        <f>IF('Artefatos com Tipos e Leis'!M27&lt;&gt;"",CONCATENATE("(default,",'Artefatos com Tipos e Leis'!M$1,",",'Artefatos com Tipos e Leis'!$BX27,",",'Artefatos com Tipos e Leis'!$A27,",",'Artefatos com Tipos e Leis'!$D27,"),"),"")</f>
        <v/>
      </c>
      <c r="I24" s="6" t="str">
        <f>IF('Artefatos com Tipos e Leis'!N27&lt;&gt;"",CONCATENATE("(default,",'Artefatos com Tipos e Leis'!N$1,",",'Artefatos com Tipos e Leis'!$BX27,",",'Artefatos com Tipos e Leis'!$A27,",",'Artefatos com Tipos e Leis'!$D27,"),"),"")</f>
        <v/>
      </c>
      <c r="J24" s="6" t="str">
        <f>IF('Artefatos com Tipos e Leis'!O27&lt;&gt;"",CONCATENATE("(default,",'Artefatos com Tipos e Leis'!O$1,",",'Artefatos com Tipos e Leis'!$BX27,",",'Artefatos com Tipos e Leis'!$A27,",",'Artefatos com Tipos e Leis'!$D27,"),"),"")</f>
        <v/>
      </c>
      <c r="K24" s="6" t="str">
        <f>IF('Artefatos com Tipos e Leis'!P27&lt;&gt;"",CONCATENATE("(default,",'Artefatos com Tipos e Leis'!P$1,",",'Artefatos com Tipos e Leis'!$BX27,",",'Artefatos com Tipos e Leis'!$A27,",",'Artefatos com Tipos e Leis'!$D27,"),"),"")</f>
        <v/>
      </c>
      <c r="L24" s="6" t="str">
        <f>IF('Artefatos com Tipos e Leis'!Q27&lt;&gt;"",CONCATENATE("(default,",'Artefatos com Tipos e Leis'!Q$1,",",'Artefatos com Tipos e Leis'!$BX27,",",'Artefatos com Tipos e Leis'!$A27,",",'Artefatos com Tipos e Leis'!$D27,"),"),"")</f>
        <v/>
      </c>
      <c r="M24" s="6" t="str">
        <f>IF('Artefatos com Tipos e Leis'!R27&lt;&gt;"",CONCATENATE("(default,",'Artefatos com Tipos e Leis'!R$1,",",'Artefatos com Tipos e Leis'!$BX27,",",'Artefatos com Tipos e Leis'!$A27,",",'Artefatos com Tipos e Leis'!$D27,"),"),"")</f>
        <v/>
      </c>
      <c r="N24" s="6" t="str">
        <f>IF('Artefatos com Tipos e Leis'!S27&lt;&gt;"",CONCATENATE("(default,",'Artefatos com Tipos e Leis'!S$1,",",'Artefatos com Tipos e Leis'!$BX27,",",'Artefatos com Tipos e Leis'!$A27,",",'Artefatos com Tipos e Leis'!$D27,"),"),"")</f>
        <v/>
      </c>
      <c r="O24" s="6" t="str">
        <f>IF('Artefatos com Tipos e Leis'!T27&lt;&gt;"",CONCATENATE("(default,",'Artefatos com Tipos e Leis'!T$1,",",'Artefatos com Tipos e Leis'!$BX27,",",'Artefatos com Tipos e Leis'!$A27,",",'Artefatos com Tipos e Leis'!$D27,"),"),"")</f>
        <v/>
      </c>
      <c r="P24" s="6" t="str">
        <f>IF('Artefatos com Tipos e Leis'!U27&lt;&gt;"",CONCATENATE("(default,",'Artefatos com Tipos e Leis'!U$1,",",'Artefatos com Tipos e Leis'!$BX27,",",'Artefatos com Tipos e Leis'!$A27,",",'Artefatos com Tipos e Leis'!$D27,"),"),"")</f>
        <v/>
      </c>
      <c r="Q24" s="6" t="str">
        <f>IF('Artefatos com Tipos e Leis'!V27&lt;&gt;"",CONCATENATE("(default,",'Artefatos com Tipos e Leis'!V$1,",",'Artefatos com Tipos e Leis'!$BX27,",",'Artefatos com Tipos e Leis'!$A27,",",'Artefatos com Tipos e Leis'!$D27,"),"),"")</f>
        <v/>
      </c>
      <c r="R24" s="6" t="str">
        <f>IF('Artefatos com Tipos e Leis'!W27&lt;&gt;"",CONCATENATE("(default,",'Artefatos com Tipos e Leis'!W$1,",",'Artefatos com Tipos e Leis'!$BX27,",",'Artefatos com Tipos e Leis'!$A27,",",'Artefatos com Tipos e Leis'!$D27,"),"),"")</f>
        <v/>
      </c>
      <c r="S24" s="6" t="str">
        <f>IF('Artefatos com Tipos e Leis'!X27&lt;&gt;"",CONCATENATE("(default,",'Artefatos com Tipos e Leis'!X$1,",",'Artefatos com Tipos e Leis'!$BX27,",",'Artefatos com Tipos e Leis'!$A27,",",'Artefatos com Tipos e Leis'!$D27,"),"),"")</f>
        <v/>
      </c>
      <c r="T24" s="6" t="str">
        <f>IF('Artefatos com Tipos e Leis'!Y27&lt;&gt;"",CONCATENATE("(default,",'Artefatos com Tipos e Leis'!Y$1,",",'Artefatos com Tipos e Leis'!$BX27,",",'Artefatos com Tipos e Leis'!$A27,",",'Artefatos com Tipos e Leis'!$D27,"),"),"")</f>
        <v/>
      </c>
      <c r="U24" s="6" t="str">
        <f>IF('Artefatos com Tipos e Leis'!Z27&lt;&gt;"",CONCATENATE("(default,",'Artefatos com Tipos e Leis'!Z$1,",",'Artefatos com Tipos e Leis'!$BX27,",",'Artefatos com Tipos e Leis'!$A27,",",'Artefatos com Tipos e Leis'!$D27,"),"),"")</f>
        <v/>
      </c>
      <c r="V24" s="6" t="str">
        <f>IF('Artefatos com Tipos e Leis'!AA27&lt;&gt;"",CONCATENATE("(default,",'Artefatos com Tipos e Leis'!AA$1,",",'Artefatos com Tipos e Leis'!$BX27,",",'Artefatos com Tipos e Leis'!$A27,",",'Artefatos com Tipos e Leis'!$D27,"),"),"")</f>
        <v/>
      </c>
      <c r="W24" s="6" t="str">
        <f>IF('Artefatos com Tipos e Leis'!AB27&lt;&gt;"",CONCATENATE("(default,",'Artefatos com Tipos e Leis'!AB$1,",",'Artefatos com Tipos e Leis'!$BX27,",",'Artefatos com Tipos e Leis'!$A27,",",'Artefatos com Tipos e Leis'!$D27,"),"),"")</f>
        <v/>
      </c>
      <c r="X24" s="6" t="str">
        <f>IF('Artefatos com Tipos e Leis'!AC27&lt;&gt;"",CONCATENATE("(default,",'Artefatos com Tipos e Leis'!AC$1,",",'Artefatos com Tipos e Leis'!$BX27,",",'Artefatos com Tipos e Leis'!$A27,",",'Artefatos com Tipos e Leis'!$D27,"),"),"")</f>
        <v/>
      </c>
      <c r="Y24" s="6" t="str">
        <f>IF('Artefatos com Tipos e Leis'!AD27&lt;&gt;"",CONCATENATE("(default,",'Artefatos com Tipos e Leis'!AD$1,",",'Artefatos com Tipos e Leis'!$BX27,",",'Artefatos com Tipos e Leis'!$A27,",",'Artefatos com Tipos e Leis'!$D27,"),"),"")</f>
        <v/>
      </c>
      <c r="Z24" s="6" t="str">
        <f>IF('Artefatos com Tipos e Leis'!AE27&lt;&gt;"",CONCATENATE("(default,",'Artefatos com Tipos e Leis'!AE$1,",",'Artefatos com Tipos e Leis'!$BX27,",",'Artefatos com Tipos e Leis'!$A27,",",'Artefatos com Tipos e Leis'!$D27,"),"),"")</f>
        <v/>
      </c>
      <c r="AA24" s="6" t="str">
        <f>IF('Artefatos com Tipos e Leis'!AF27&lt;&gt;"",CONCATENATE("(default,",'Artefatos com Tipos e Leis'!AF$1,",",'Artefatos com Tipos e Leis'!$BX27,",",'Artefatos com Tipos e Leis'!$A27,",",'Artefatos com Tipos e Leis'!$D27,"),"),"")</f>
        <v/>
      </c>
      <c r="AB24" s="6" t="str">
        <f>IF('Artefatos com Tipos e Leis'!AG27&lt;&gt;"",CONCATENATE("(default,",'Artefatos com Tipos e Leis'!AG$1,",",'Artefatos com Tipos e Leis'!$BX27,",",'Artefatos com Tipos e Leis'!$A27,",",'Artefatos com Tipos e Leis'!$D27,"),"),"")</f>
        <v/>
      </c>
      <c r="AC24" s="6" t="str">
        <f>IF('Artefatos com Tipos e Leis'!AH27&lt;&gt;"",CONCATENATE("(default,",'Artefatos com Tipos e Leis'!AH$1,",",'Artefatos com Tipos e Leis'!$BX27,",",'Artefatos com Tipos e Leis'!$A27,",",'Artefatos com Tipos e Leis'!$D27,"),"),"")</f>
        <v>(default,29,1,22,true),</v>
      </c>
      <c r="AD24" s="6" t="str">
        <f>IF('Artefatos com Tipos e Leis'!AI27&lt;&gt;"",CONCATENATE("(default,",'Artefatos com Tipos e Leis'!AI$1,",",'Artefatos com Tipos e Leis'!$BX27,",",'Artefatos com Tipos e Leis'!$A27,",",'Artefatos com Tipos e Leis'!$D27,"),"),"")</f>
        <v>(default,30,1,22,true),</v>
      </c>
      <c r="AE24" s="6" t="str">
        <f>IF('Artefatos com Tipos e Leis'!AJ27&lt;&gt;"",CONCATENATE("(default,",'Artefatos com Tipos e Leis'!AJ$1,",",'Artefatos com Tipos e Leis'!$BX27,",",'Artefatos com Tipos e Leis'!$A27,",",'Artefatos com Tipos e Leis'!$D27,"),"),"")</f>
        <v/>
      </c>
      <c r="AF24" s="6" t="str">
        <f>IF('Artefatos com Tipos e Leis'!AK27&lt;&gt;"",CONCATENATE("(default,",'Artefatos com Tipos e Leis'!AK$1,",",'Artefatos com Tipos e Leis'!$BX27,",",'Artefatos com Tipos e Leis'!$A27,",",'Artefatos com Tipos e Leis'!$D27,"),"),"")</f>
        <v/>
      </c>
      <c r="AG24" s="6" t="str">
        <f>IF('Artefatos com Tipos e Leis'!AL27&lt;&gt;"",CONCATENATE("(default,",'Artefatos com Tipos e Leis'!AL$1,",",'Artefatos com Tipos e Leis'!$BX27,",",'Artefatos com Tipos e Leis'!$A27,",",'Artefatos com Tipos e Leis'!$D27,"),"),"")</f>
        <v/>
      </c>
      <c r="AH24" s="6" t="str">
        <f>IF('Artefatos com Tipos e Leis'!AM27&lt;&gt;"",CONCATENATE("(default,",'Artefatos com Tipos e Leis'!AM$1,",",'Artefatos com Tipos e Leis'!$BX27,",",'Artefatos com Tipos e Leis'!$A27,",",'Artefatos com Tipos e Leis'!$D27,"),"),"")</f>
        <v/>
      </c>
      <c r="AI24" s="6" t="str">
        <f>IF('Artefatos com Tipos e Leis'!AN27&lt;&gt;"",CONCATENATE("(default,",'Artefatos com Tipos e Leis'!AN$1,",",'Artefatos com Tipos e Leis'!$BX27,",",'Artefatos com Tipos e Leis'!$A27,",",'Artefatos com Tipos e Leis'!$D27,"),"),"")</f>
        <v/>
      </c>
      <c r="AJ24" s="6" t="str">
        <f>IF('Artefatos com Tipos e Leis'!AO27&lt;&gt;"",CONCATENATE("(default,",'Artefatos com Tipos e Leis'!AO$1,",",'Artefatos com Tipos e Leis'!$BX27,",",'Artefatos com Tipos e Leis'!$A27,",",'Artefatos com Tipos e Leis'!$D27,"),"),"")</f>
        <v/>
      </c>
      <c r="AK24" s="6" t="str">
        <f>IF('Artefatos com Tipos e Leis'!AP27&lt;&gt;"",CONCATENATE("(default,",'Artefatos com Tipos e Leis'!AP$1,",",'Artefatos com Tipos e Leis'!$BX27,",",'Artefatos com Tipos e Leis'!$A27,",",'Artefatos com Tipos e Leis'!$D27,"),"),"")</f>
        <v/>
      </c>
      <c r="AL24" s="6" t="str">
        <f>IF('Artefatos com Tipos e Leis'!AQ27&lt;&gt;"",CONCATENATE("(default,",'Artefatos com Tipos e Leis'!AQ$1,",",'Artefatos com Tipos e Leis'!$BX27,",",'Artefatos com Tipos e Leis'!$A27,",",'Artefatos com Tipos e Leis'!$D27,"),"),"")</f>
        <v/>
      </c>
      <c r="AM24" s="6" t="str">
        <f>IF('Artefatos com Tipos e Leis'!AR27&lt;&gt;"",CONCATENATE("(default,",'Artefatos com Tipos e Leis'!AR$1,",",'Artefatos com Tipos e Leis'!$BX27,",",'Artefatos com Tipos e Leis'!$A27,",",'Artefatos com Tipos e Leis'!$D27,"),"),"")</f>
        <v/>
      </c>
      <c r="AN24" s="6" t="str">
        <f>IF('Artefatos com Tipos e Leis'!AS27&lt;&gt;"",CONCATENATE("(default,",'Artefatos com Tipos e Leis'!AS$1,",",'Artefatos com Tipos e Leis'!$BX27,",",'Artefatos com Tipos e Leis'!$A27,",",'Artefatos com Tipos e Leis'!$D27,"),"),"")</f>
        <v/>
      </c>
      <c r="AO24" s="6" t="str">
        <f>IF('Artefatos com Tipos e Leis'!AT27&lt;&gt;"",CONCATENATE("(default,",'Artefatos com Tipos e Leis'!AT$1,",",'Artefatos com Tipos e Leis'!$BX27,",",'Artefatos com Tipos e Leis'!$A27,",",'Artefatos com Tipos e Leis'!$D27,"),"),"")</f>
        <v/>
      </c>
      <c r="AP24" s="6" t="str">
        <f>IF('Artefatos com Tipos e Leis'!AU27&lt;&gt;"",CONCATENATE("(default,",'Artefatos com Tipos e Leis'!AU$1,",",'Artefatos com Tipos e Leis'!$BX27,",",'Artefatos com Tipos e Leis'!$A27,",",'Artefatos com Tipos e Leis'!$D27,"),"),"")</f>
        <v/>
      </c>
      <c r="AQ24" s="6" t="str">
        <f>IF('Artefatos com Tipos e Leis'!AV27&lt;&gt;"",CONCATENATE("(default,",'Artefatos com Tipos e Leis'!AV$1,",",'Artefatos com Tipos e Leis'!$BX27,",",'Artefatos com Tipos e Leis'!$A27,",",'Artefatos com Tipos e Leis'!$D27,"),"),"")</f>
        <v/>
      </c>
      <c r="AR24" s="6" t="str">
        <f>IF('Artefatos com Tipos e Leis'!AW27&lt;&gt;"",CONCATENATE("(default,",'Artefatos com Tipos e Leis'!AW$1,",",'Artefatos com Tipos e Leis'!$BX27,",",'Artefatos com Tipos e Leis'!$A27,",",'Artefatos com Tipos e Leis'!$D27,"),"),"")</f>
        <v/>
      </c>
      <c r="AS24" s="6" t="str">
        <f>IF('Artefatos com Tipos e Leis'!AX27&lt;&gt;"",CONCATENATE("(default,",'Artefatos com Tipos e Leis'!AX$1,",",'Artefatos com Tipos e Leis'!$BX27,",",'Artefatos com Tipos e Leis'!$A27,",",'Artefatos com Tipos e Leis'!$D27,"),"),"")</f>
        <v/>
      </c>
      <c r="AT24" s="6" t="str">
        <f>IF('Artefatos com Tipos e Leis'!AY27&lt;&gt;"",CONCATENATE("(default,",'Artefatos com Tipos e Leis'!AY$1,",",'Artefatos com Tipos e Leis'!$BX27,",",'Artefatos com Tipos e Leis'!$A27,",",'Artefatos com Tipos e Leis'!$D27,"),"),"")</f>
        <v/>
      </c>
      <c r="AU24" s="6" t="str">
        <f>IF('Artefatos com Tipos e Leis'!AZ27&lt;&gt;"",CONCATENATE("(default,",'Artefatos com Tipos e Leis'!AZ$1,",",'Artefatos com Tipos e Leis'!$BX27,",",'Artefatos com Tipos e Leis'!$A27,",",'Artefatos com Tipos e Leis'!$D27,"),"),"")</f>
        <v/>
      </c>
      <c r="AV24" s="6" t="str">
        <f>IF('Artefatos com Tipos e Leis'!BA27&lt;&gt;"",CONCATENATE("(default,",'Artefatos com Tipos e Leis'!BA$1,",",'Artefatos com Tipos e Leis'!$BX27,",",'Artefatos com Tipos e Leis'!$A27,",",'Artefatos com Tipos e Leis'!$D27,"),"),"")</f>
        <v/>
      </c>
      <c r="AW24" s="6" t="str">
        <f>IF('Artefatos com Tipos e Leis'!BB27&lt;&gt;"",CONCATENATE("(default,",'Artefatos com Tipos e Leis'!BB$1,",",'Artefatos com Tipos e Leis'!$BX27,",",'Artefatos com Tipos e Leis'!$A27,",",'Artefatos com Tipos e Leis'!$D27,"),"),"")</f>
        <v/>
      </c>
      <c r="AX24" s="6" t="str">
        <f>IF('Artefatos com Tipos e Leis'!BC27&lt;&gt;"",CONCATENATE("(default,",'Artefatos com Tipos e Leis'!BC$1,",",'Artefatos com Tipos e Leis'!$BX27,",",'Artefatos com Tipos e Leis'!$A27,",",'Artefatos com Tipos e Leis'!$D27,"),"),"")</f>
        <v/>
      </c>
      <c r="AY24" s="6" t="str">
        <f>IF('Artefatos com Tipos e Leis'!BD27&lt;&gt;"",CONCATENATE("(default,",'Artefatos com Tipos e Leis'!BD$1,",",'Artefatos com Tipos e Leis'!$BX27,",",'Artefatos com Tipos e Leis'!$A27,",",'Artefatos com Tipos e Leis'!$D27,"),"),"")</f>
        <v/>
      </c>
      <c r="AZ24" s="6" t="str">
        <f>IF('Artefatos com Tipos e Leis'!BE27&lt;&gt;"",CONCATENATE("(default,",'Artefatos com Tipos e Leis'!BE$1,",",'Artefatos com Tipos e Leis'!$BX27,",",'Artefatos com Tipos e Leis'!$A27,",",'Artefatos com Tipos e Leis'!$D27,"),"),"")</f>
        <v/>
      </c>
      <c r="BA24" s="6" t="str">
        <f>IF('Artefatos com Tipos e Leis'!BF27&lt;&gt;"",CONCATENATE("(default,",'Artefatos com Tipos e Leis'!BF$1,",",'Artefatos com Tipos e Leis'!$BX27,",",'Artefatos com Tipos e Leis'!$A27,",",'Artefatos com Tipos e Leis'!$D27,"),"),"")</f>
        <v/>
      </c>
      <c r="BB24" s="6" t="str">
        <f>IF('Artefatos com Tipos e Leis'!BG27&lt;&gt;"",CONCATENATE("(default,",'Artefatos com Tipos e Leis'!BG$1,",",'Artefatos com Tipos e Leis'!$BX27,",",'Artefatos com Tipos e Leis'!$A27,",",'Artefatos com Tipos e Leis'!$D27,"),"),"")</f>
        <v/>
      </c>
      <c r="BC24" s="6" t="str">
        <f>IF('Artefatos com Tipos e Leis'!BH27&lt;&gt;"",CONCATENATE("(default,",'Artefatos com Tipos e Leis'!BH$1,",",'Artefatos com Tipos e Leis'!$BX27,",",'Artefatos com Tipos e Leis'!$A27,",",'Artefatos com Tipos e Leis'!$D27,"),"),"")</f>
        <v/>
      </c>
      <c r="BD24" s="6" t="str">
        <f>IF('Artefatos com Tipos e Leis'!BI27&lt;&gt;"",CONCATENATE("(default,",'Artefatos com Tipos e Leis'!BI$1,",",'Artefatos com Tipos e Leis'!$BX27,",",'Artefatos com Tipos e Leis'!$A27,",",'Artefatos com Tipos e Leis'!$D27,"),"),"")</f>
        <v/>
      </c>
      <c r="BE24" s="6" t="str">
        <f>IF('Artefatos com Tipos e Leis'!BJ27&lt;&gt;"",CONCATENATE("(default,",'Artefatos com Tipos e Leis'!BJ$1,",",'Artefatos com Tipos e Leis'!$BX27,",",'Artefatos com Tipos e Leis'!$A27,",",'Artefatos com Tipos e Leis'!$D27,"),"),"")</f>
        <v/>
      </c>
      <c r="BF24" s="6" t="str">
        <f>IF('Artefatos com Tipos e Leis'!BK27&lt;&gt;"",CONCATENATE("(default,",'Artefatos com Tipos e Leis'!BK$1,",",'Artefatos com Tipos e Leis'!$BX27,",",'Artefatos com Tipos e Leis'!$A27,",",'Artefatos com Tipos e Leis'!$D27,"),"),"")</f>
        <v/>
      </c>
      <c r="BG24" s="6" t="str">
        <f>IF('Artefatos com Tipos e Leis'!BL27&lt;&gt;"",CONCATENATE("(default,",'Artefatos com Tipos e Leis'!BL$1,",",'Artefatos com Tipos e Leis'!$BX27,",",'Artefatos com Tipos e Leis'!$A27,",",'Artefatos com Tipos e Leis'!$D27,"),"),"")</f>
        <v/>
      </c>
      <c r="BH24" s="6" t="str">
        <f>IF('Artefatos com Tipos e Leis'!BM27&lt;&gt;"",CONCATENATE("(default,",'Artefatos com Tipos e Leis'!BM$1,",",'Artefatos com Tipos e Leis'!$BX27,",",'Artefatos com Tipos e Leis'!$A27,",",'Artefatos com Tipos e Leis'!$D27,"),"),"")</f>
        <v/>
      </c>
      <c r="BI24" s="6" t="str">
        <f>IF('Artefatos com Tipos e Leis'!BN27&lt;&gt;"",CONCATENATE("(default,",'Artefatos com Tipos e Leis'!BN$1,",",'Artefatos com Tipos e Leis'!$BX27,",",'Artefatos com Tipos e Leis'!$A27,",",'Artefatos com Tipos e Leis'!$D27,"),"),"")</f>
        <v/>
      </c>
      <c r="BJ24" s="6" t="str">
        <f>IF('Artefatos com Tipos e Leis'!BO27&lt;&gt;"",CONCATENATE("(default,",'Artefatos com Tipos e Leis'!BO$1,",",'Artefatos com Tipos e Leis'!$BX27,",",'Artefatos com Tipos e Leis'!$A27,",",'Artefatos com Tipos e Leis'!$D27,"),"),"")</f>
        <v/>
      </c>
      <c r="BK24" s="6" t="str">
        <f>IF('Artefatos com Tipos e Leis'!BP27&lt;&gt;"",CONCATENATE("(default,",'Artefatos com Tipos e Leis'!BP$1,",",'Artefatos com Tipos e Leis'!$BX27,",",'Artefatos com Tipos e Leis'!$A27,",",'Artefatos com Tipos e Leis'!$D27,"),"),"")</f>
        <v/>
      </c>
      <c r="BL24" s="6" t="str">
        <f>IF('Artefatos com Tipos e Leis'!BQ27&lt;&gt;"",CONCATENATE("(default,",'Artefatos com Tipos e Leis'!BQ$1,",",'Artefatos com Tipos e Leis'!$BX27,",",'Artefatos com Tipos e Leis'!$A27,",",'Artefatos com Tipos e Leis'!$D27,"),"),"")</f>
        <v/>
      </c>
      <c r="BM24" s="6" t="str">
        <f>IF('Artefatos com Tipos e Leis'!BR27&lt;&gt;"",CONCATENATE("(default,",'Artefatos com Tipos e Leis'!BR$1,",",'Artefatos com Tipos e Leis'!$BX27,",",'Artefatos com Tipos e Leis'!$A27,",",'Artefatos com Tipos e Leis'!$D27,"),"),"")</f>
        <v/>
      </c>
      <c r="BN24" s="6" t="str">
        <f>IF('Artefatos com Tipos e Leis'!BS27&lt;&gt;"",CONCATENATE("(default,",'Artefatos com Tipos e Leis'!BS$1,",",'Artefatos com Tipos e Leis'!$BX27,",",'Artefatos com Tipos e Leis'!$A27,",",'Artefatos com Tipos e Leis'!$D27,"),"),"")</f>
        <v/>
      </c>
      <c r="BO24" s="6" t="str">
        <f>IF('Artefatos com Tipos e Leis'!BT27&lt;&gt;"",CONCATENATE("(default,",'Artefatos com Tipos e Leis'!BT$1,",",'Artefatos com Tipos e Leis'!$BX27,",",'Artefatos com Tipos e Leis'!$A27,",",'Artefatos com Tipos e Leis'!$D27,"),"),"")</f>
        <v/>
      </c>
      <c r="BP24" s="6" t="str">
        <f>IF('Artefatos com Tipos e Leis'!BU27&lt;&gt;"",CONCATENATE("(default,",'Artefatos com Tipos e Leis'!BU$1,",",'Artefatos com Tipos e Leis'!$BX27,",",'Artefatos com Tipos e Leis'!$A27,",",'Artefatos com Tipos e Leis'!$D27,"),"),"")</f>
        <v/>
      </c>
      <c r="BQ24" s="6" t="str">
        <f>IF('Artefatos com Tipos e Leis'!BV27&lt;&gt;"",CONCATENATE("(default,",'Artefatos com Tipos e Leis'!BV$1,",",'Artefatos com Tipos e Leis'!$BX27,",",'Artefatos com Tipos e Leis'!$A27,",",'Artefatos com Tipos e Leis'!$D27,"),"),"")</f>
        <v/>
      </c>
      <c r="BR24" s="6" t="str">
        <f>IF('Artefatos com Tipos e Leis'!BW27&lt;&gt;"",CONCATENATE("(default,",'Artefatos com Tipos e Leis'!BW$1,",",'Artefatos com Tipos e Leis'!$BX27,",",'Artefatos com Tipos e Leis'!$A27,",",'Artefatos com Tipos e Leis'!$D27,"),"),"")</f>
        <v/>
      </c>
    </row>
    <row r="25" spans="1:70" x14ac:dyDescent="0.2">
      <c r="A25" s="6" t="str">
        <f>IF('Artefatos com Tipos e Leis'!F28&lt;&gt;"",CONCATENATE("(default,",'Artefatos com Tipos e Leis'!F$1,",",'Artefatos com Tipos e Leis'!$BX28,",",'Artefatos com Tipos e Leis'!$A28,",",'Artefatos com Tipos e Leis'!$D28,"),"),"")</f>
        <v>(default,1,1,23,true),</v>
      </c>
      <c r="B25" s="6" t="str">
        <f>IF('Artefatos com Tipos e Leis'!G28&lt;&gt;"",CONCATENATE("(default,",'Artefatos com Tipos e Leis'!G$1,",",'Artefatos com Tipos e Leis'!$BX28,",",'Artefatos com Tipos e Leis'!$A28,",",'Artefatos com Tipos e Leis'!$D28,"),"),"")</f>
        <v>(default,2,1,23,true),</v>
      </c>
      <c r="C25" s="6" t="str">
        <f>IF('Artefatos com Tipos e Leis'!H28&lt;&gt;"",CONCATENATE("(default,",'Artefatos com Tipos e Leis'!H$1,",",'Artefatos com Tipos e Leis'!$BX28,",",'Artefatos com Tipos e Leis'!$A28,",",'Artefatos com Tipos e Leis'!$D28,"),"),"")</f>
        <v/>
      </c>
      <c r="D25" s="6" t="str">
        <f>IF('Artefatos com Tipos e Leis'!I28&lt;&gt;"",CONCATENATE("(default,",'Artefatos com Tipos e Leis'!I$1,",",'Artefatos com Tipos e Leis'!$BX28,",",'Artefatos com Tipos e Leis'!$A28,",",'Artefatos com Tipos e Leis'!$D28,"),"),"")</f>
        <v/>
      </c>
      <c r="E25" s="6" t="str">
        <f>IF('Artefatos com Tipos e Leis'!J28&lt;&gt;"",CONCATENATE("(default,",'Artefatos com Tipos e Leis'!J$1,",",'Artefatos com Tipos e Leis'!$BX28,",",'Artefatos com Tipos e Leis'!$A28,",",'Artefatos com Tipos e Leis'!$D28,"),"),"")</f>
        <v/>
      </c>
      <c r="F25" s="6" t="str">
        <f>IF('Artefatos com Tipos e Leis'!K28&lt;&gt;"",CONCATENATE("(default,",'Artefatos com Tipos e Leis'!K$1,",",'Artefatos com Tipos e Leis'!$BX28,",",'Artefatos com Tipos e Leis'!$A28,",",'Artefatos com Tipos e Leis'!$D28,"),"),"")</f>
        <v/>
      </c>
      <c r="G25" s="6" t="str">
        <f>IF('Artefatos com Tipos e Leis'!L28&lt;&gt;"",CONCATENATE("(default,",'Artefatos com Tipos e Leis'!L$1,",",'Artefatos com Tipos e Leis'!$BX28,",",'Artefatos com Tipos e Leis'!$A28,",",'Artefatos com Tipos e Leis'!$D28,"),"),"")</f>
        <v/>
      </c>
      <c r="H25" s="6" t="str">
        <f>IF('Artefatos com Tipos e Leis'!M28&lt;&gt;"",CONCATENATE("(default,",'Artefatos com Tipos e Leis'!M$1,",",'Artefatos com Tipos e Leis'!$BX28,",",'Artefatos com Tipos e Leis'!$A28,",",'Artefatos com Tipos e Leis'!$D28,"),"),"")</f>
        <v/>
      </c>
      <c r="I25" s="6" t="str">
        <f>IF('Artefatos com Tipos e Leis'!N28&lt;&gt;"",CONCATENATE("(default,",'Artefatos com Tipos e Leis'!N$1,",",'Artefatos com Tipos e Leis'!$BX28,",",'Artefatos com Tipos e Leis'!$A28,",",'Artefatos com Tipos e Leis'!$D28,"),"),"")</f>
        <v/>
      </c>
      <c r="J25" s="6" t="str">
        <f>IF('Artefatos com Tipos e Leis'!O28&lt;&gt;"",CONCATENATE("(default,",'Artefatos com Tipos e Leis'!O$1,",",'Artefatos com Tipos e Leis'!$BX28,",",'Artefatos com Tipos e Leis'!$A28,",",'Artefatos com Tipos e Leis'!$D28,"),"),"")</f>
        <v/>
      </c>
      <c r="K25" s="6" t="str">
        <f>IF('Artefatos com Tipos e Leis'!P28&lt;&gt;"",CONCATENATE("(default,",'Artefatos com Tipos e Leis'!P$1,",",'Artefatos com Tipos e Leis'!$BX28,",",'Artefatos com Tipos e Leis'!$A28,",",'Artefatos com Tipos e Leis'!$D28,"),"),"")</f>
        <v/>
      </c>
      <c r="L25" s="6" t="str">
        <f>IF('Artefatos com Tipos e Leis'!Q28&lt;&gt;"",CONCATENATE("(default,",'Artefatos com Tipos e Leis'!Q$1,",",'Artefatos com Tipos e Leis'!$BX28,",",'Artefatos com Tipos e Leis'!$A28,",",'Artefatos com Tipos e Leis'!$D28,"),"),"")</f>
        <v/>
      </c>
      <c r="M25" s="6" t="str">
        <f>IF('Artefatos com Tipos e Leis'!R28&lt;&gt;"",CONCATENATE("(default,",'Artefatos com Tipos e Leis'!R$1,",",'Artefatos com Tipos e Leis'!$BX28,",",'Artefatos com Tipos e Leis'!$A28,",",'Artefatos com Tipos e Leis'!$D28,"),"),"")</f>
        <v/>
      </c>
      <c r="N25" s="6" t="str">
        <f>IF('Artefatos com Tipos e Leis'!S28&lt;&gt;"",CONCATENATE("(default,",'Artefatos com Tipos e Leis'!S$1,",",'Artefatos com Tipos e Leis'!$BX28,",",'Artefatos com Tipos e Leis'!$A28,",",'Artefatos com Tipos e Leis'!$D28,"),"),"")</f>
        <v/>
      </c>
      <c r="O25" s="6" t="str">
        <f>IF('Artefatos com Tipos e Leis'!T28&lt;&gt;"",CONCATENATE("(default,",'Artefatos com Tipos e Leis'!T$1,",",'Artefatos com Tipos e Leis'!$BX28,",",'Artefatos com Tipos e Leis'!$A28,",",'Artefatos com Tipos e Leis'!$D28,"),"),"")</f>
        <v/>
      </c>
      <c r="P25" s="6" t="str">
        <f>IF('Artefatos com Tipos e Leis'!U28&lt;&gt;"",CONCATENATE("(default,",'Artefatos com Tipos e Leis'!U$1,",",'Artefatos com Tipos e Leis'!$BX28,",",'Artefatos com Tipos e Leis'!$A28,",",'Artefatos com Tipos e Leis'!$D28,"),"),"")</f>
        <v/>
      </c>
      <c r="Q25" s="6" t="str">
        <f>IF('Artefatos com Tipos e Leis'!V28&lt;&gt;"",CONCATENATE("(default,",'Artefatos com Tipos e Leis'!V$1,",",'Artefatos com Tipos e Leis'!$BX28,",",'Artefatos com Tipos e Leis'!$A28,",",'Artefatos com Tipos e Leis'!$D28,"),"),"")</f>
        <v/>
      </c>
      <c r="R25" s="6" t="str">
        <f>IF('Artefatos com Tipos e Leis'!W28&lt;&gt;"",CONCATENATE("(default,",'Artefatos com Tipos e Leis'!W$1,",",'Artefatos com Tipos e Leis'!$BX28,",",'Artefatos com Tipos e Leis'!$A28,",",'Artefatos com Tipos e Leis'!$D28,"),"),"")</f>
        <v/>
      </c>
      <c r="S25" s="6" t="str">
        <f>IF('Artefatos com Tipos e Leis'!X28&lt;&gt;"",CONCATENATE("(default,",'Artefatos com Tipos e Leis'!X$1,",",'Artefatos com Tipos e Leis'!$BX28,",",'Artefatos com Tipos e Leis'!$A28,",",'Artefatos com Tipos e Leis'!$D28,"),"),"")</f>
        <v/>
      </c>
      <c r="T25" s="6" t="str">
        <f>IF('Artefatos com Tipos e Leis'!Y28&lt;&gt;"",CONCATENATE("(default,",'Artefatos com Tipos e Leis'!Y$1,",",'Artefatos com Tipos e Leis'!$BX28,",",'Artefatos com Tipos e Leis'!$A28,",",'Artefatos com Tipos e Leis'!$D28,"),"),"")</f>
        <v/>
      </c>
      <c r="U25" s="6" t="str">
        <f>IF('Artefatos com Tipos e Leis'!Z28&lt;&gt;"",CONCATENATE("(default,",'Artefatos com Tipos e Leis'!Z$1,",",'Artefatos com Tipos e Leis'!$BX28,",",'Artefatos com Tipos e Leis'!$A28,",",'Artefatos com Tipos e Leis'!$D28,"),"),"")</f>
        <v/>
      </c>
      <c r="V25" s="6" t="str">
        <f>IF('Artefatos com Tipos e Leis'!AA28&lt;&gt;"",CONCATENATE("(default,",'Artefatos com Tipos e Leis'!AA$1,",",'Artefatos com Tipos e Leis'!$BX28,",",'Artefatos com Tipos e Leis'!$A28,",",'Artefatos com Tipos e Leis'!$D28,"),"),"")</f>
        <v/>
      </c>
      <c r="W25" s="6" t="str">
        <f>IF('Artefatos com Tipos e Leis'!AB28&lt;&gt;"",CONCATENATE("(default,",'Artefatos com Tipos e Leis'!AB$1,",",'Artefatos com Tipos e Leis'!$BX28,",",'Artefatos com Tipos e Leis'!$A28,",",'Artefatos com Tipos e Leis'!$D28,"),"),"")</f>
        <v/>
      </c>
      <c r="X25" s="6" t="str">
        <f>IF('Artefatos com Tipos e Leis'!AC28&lt;&gt;"",CONCATENATE("(default,",'Artefatos com Tipos e Leis'!AC$1,",",'Artefatos com Tipos e Leis'!$BX28,",",'Artefatos com Tipos e Leis'!$A28,",",'Artefatos com Tipos e Leis'!$D28,"),"),"")</f>
        <v/>
      </c>
      <c r="Y25" s="6" t="str">
        <f>IF('Artefatos com Tipos e Leis'!AD28&lt;&gt;"",CONCATENATE("(default,",'Artefatos com Tipos e Leis'!AD$1,",",'Artefatos com Tipos e Leis'!$BX28,",",'Artefatos com Tipos e Leis'!$A28,",",'Artefatos com Tipos e Leis'!$D28,"),"),"")</f>
        <v/>
      </c>
      <c r="Z25" s="6" t="str">
        <f>IF('Artefatos com Tipos e Leis'!AE28&lt;&gt;"",CONCATENATE("(default,",'Artefatos com Tipos e Leis'!AE$1,",",'Artefatos com Tipos e Leis'!$BX28,",",'Artefatos com Tipos e Leis'!$A28,",",'Artefatos com Tipos e Leis'!$D28,"),"),"")</f>
        <v/>
      </c>
      <c r="AA25" s="6" t="str">
        <f>IF('Artefatos com Tipos e Leis'!AF28&lt;&gt;"",CONCATENATE("(default,",'Artefatos com Tipos e Leis'!AF$1,",",'Artefatos com Tipos e Leis'!$BX28,",",'Artefatos com Tipos e Leis'!$A28,",",'Artefatos com Tipos e Leis'!$D28,"),"),"")</f>
        <v/>
      </c>
      <c r="AB25" s="6" t="str">
        <f>IF('Artefatos com Tipos e Leis'!AG28&lt;&gt;"",CONCATENATE("(default,",'Artefatos com Tipos e Leis'!AG$1,",",'Artefatos com Tipos e Leis'!$BX28,",",'Artefatos com Tipos e Leis'!$A28,",",'Artefatos com Tipos e Leis'!$D28,"),"),"")</f>
        <v/>
      </c>
      <c r="AC25" s="6" t="str">
        <f>IF('Artefatos com Tipos e Leis'!AH28&lt;&gt;"",CONCATENATE("(default,",'Artefatos com Tipos e Leis'!AH$1,",",'Artefatos com Tipos e Leis'!$BX28,",",'Artefatos com Tipos e Leis'!$A28,",",'Artefatos com Tipos e Leis'!$D28,"),"),"")</f>
        <v>(default,29,1,23,true),</v>
      </c>
      <c r="AD25" s="6" t="str">
        <f>IF('Artefatos com Tipos e Leis'!AI28&lt;&gt;"",CONCATENATE("(default,",'Artefatos com Tipos e Leis'!AI$1,",",'Artefatos com Tipos e Leis'!$BX28,",",'Artefatos com Tipos e Leis'!$A28,",",'Artefatos com Tipos e Leis'!$D28,"),"),"")</f>
        <v>(default,30,1,23,true),</v>
      </c>
      <c r="AE25" s="6" t="str">
        <f>IF('Artefatos com Tipos e Leis'!AJ28&lt;&gt;"",CONCATENATE("(default,",'Artefatos com Tipos e Leis'!AJ$1,",",'Artefatos com Tipos e Leis'!$BX28,",",'Artefatos com Tipos e Leis'!$A28,",",'Artefatos com Tipos e Leis'!$D28,"),"),"")</f>
        <v/>
      </c>
      <c r="AF25" s="6" t="str">
        <f>IF('Artefatos com Tipos e Leis'!AK28&lt;&gt;"",CONCATENATE("(default,",'Artefatos com Tipos e Leis'!AK$1,",",'Artefatos com Tipos e Leis'!$BX28,",",'Artefatos com Tipos e Leis'!$A28,",",'Artefatos com Tipos e Leis'!$D28,"),"),"")</f>
        <v/>
      </c>
      <c r="AG25" s="6" t="str">
        <f>IF('Artefatos com Tipos e Leis'!AL28&lt;&gt;"",CONCATENATE("(default,",'Artefatos com Tipos e Leis'!AL$1,",",'Artefatos com Tipos e Leis'!$BX28,",",'Artefatos com Tipos e Leis'!$A28,",",'Artefatos com Tipos e Leis'!$D28,"),"),"")</f>
        <v/>
      </c>
      <c r="AH25" s="6" t="str">
        <f>IF('Artefatos com Tipos e Leis'!AM28&lt;&gt;"",CONCATENATE("(default,",'Artefatos com Tipos e Leis'!AM$1,",",'Artefatos com Tipos e Leis'!$BX28,",",'Artefatos com Tipos e Leis'!$A28,",",'Artefatos com Tipos e Leis'!$D28,"),"),"")</f>
        <v/>
      </c>
      <c r="AI25" s="6" t="str">
        <f>IF('Artefatos com Tipos e Leis'!AN28&lt;&gt;"",CONCATENATE("(default,",'Artefatos com Tipos e Leis'!AN$1,",",'Artefatos com Tipos e Leis'!$BX28,",",'Artefatos com Tipos e Leis'!$A28,",",'Artefatos com Tipos e Leis'!$D28,"),"),"")</f>
        <v/>
      </c>
      <c r="AJ25" s="6" t="str">
        <f>IF('Artefatos com Tipos e Leis'!AO28&lt;&gt;"",CONCATENATE("(default,",'Artefatos com Tipos e Leis'!AO$1,",",'Artefatos com Tipos e Leis'!$BX28,",",'Artefatos com Tipos e Leis'!$A28,",",'Artefatos com Tipos e Leis'!$D28,"),"),"")</f>
        <v/>
      </c>
      <c r="AK25" s="6" t="str">
        <f>IF('Artefatos com Tipos e Leis'!AP28&lt;&gt;"",CONCATENATE("(default,",'Artefatos com Tipos e Leis'!AP$1,",",'Artefatos com Tipos e Leis'!$BX28,",",'Artefatos com Tipos e Leis'!$A28,",",'Artefatos com Tipos e Leis'!$D28,"),"),"")</f>
        <v/>
      </c>
      <c r="AL25" s="6" t="str">
        <f>IF('Artefatos com Tipos e Leis'!AQ28&lt;&gt;"",CONCATENATE("(default,",'Artefatos com Tipos e Leis'!AQ$1,",",'Artefatos com Tipos e Leis'!$BX28,",",'Artefatos com Tipos e Leis'!$A28,",",'Artefatos com Tipos e Leis'!$D28,"),"),"")</f>
        <v/>
      </c>
      <c r="AM25" s="6" t="str">
        <f>IF('Artefatos com Tipos e Leis'!AR28&lt;&gt;"",CONCATENATE("(default,",'Artefatos com Tipos e Leis'!AR$1,",",'Artefatos com Tipos e Leis'!$BX28,",",'Artefatos com Tipos e Leis'!$A28,",",'Artefatos com Tipos e Leis'!$D28,"),"),"")</f>
        <v/>
      </c>
      <c r="AN25" s="6" t="str">
        <f>IF('Artefatos com Tipos e Leis'!AS28&lt;&gt;"",CONCATENATE("(default,",'Artefatos com Tipos e Leis'!AS$1,",",'Artefatos com Tipos e Leis'!$BX28,",",'Artefatos com Tipos e Leis'!$A28,",",'Artefatos com Tipos e Leis'!$D28,"),"),"")</f>
        <v/>
      </c>
      <c r="AO25" s="6" t="str">
        <f>IF('Artefatos com Tipos e Leis'!AT28&lt;&gt;"",CONCATENATE("(default,",'Artefatos com Tipos e Leis'!AT$1,",",'Artefatos com Tipos e Leis'!$BX28,",",'Artefatos com Tipos e Leis'!$A28,",",'Artefatos com Tipos e Leis'!$D28,"),"),"")</f>
        <v/>
      </c>
      <c r="AP25" s="6" t="str">
        <f>IF('Artefatos com Tipos e Leis'!AU28&lt;&gt;"",CONCATENATE("(default,",'Artefatos com Tipos e Leis'!AU$1,",",'Artefatos com Tipos e Leis'!$BX28,",",'Artefatos com Tipos e Leis'!$A28,",",'Artefatos com Tipos e Leis'!$D28,"),"),"")</f>
        <v/>
      </c>
      <c r="AQ25" s="6" t="str">
        <f>IF('Artefatos com Tipos e Leis'!AV28&lt;&gt;"",CONCATENATE("(default,",'Artefatos com Tipos e Leis'!AV$1,",",'Artefatos com Tipos e Leis'!$BX28,",",'Artefatos com Tipos e Leis'!$A28,",",'Artefatos com Tipos e Leis'!$D28,"),"),"")</f>
        <v/>
      </c>
      <c r="AR25" s="6" t="str">
        <f>IF('Artefatos com Tipos e Leis'!AW28&lt;&gt;"",CONCATENATE("(default,",'Artefatos com Tipos e Leis'!AW$1,",",'Artefatos com Tipos e Leis'!$BX28,",",'Artefatos com Tipos e Leis'!$A28,",",'Artefatos com Tipos e Leis'!$D28,"),"),"")</f>
        <v/>
      </c>
      <c r="AS25" s="6" t="str">
        <f>IF('Artefatos com Tipos e Leis'!AX28&lt;&gt;"",CONCATENATE("(default,",'Artefatos com Tipos e Leis'!AX$1,",",'Artefatos com Tipos e Leis'!$BX28,",",'Artefatos com Tipos e Leis'!$A28,",",'Artefatos com Tipos e Leis'!$D28,"),"),"")</f>
        <v/>
      </c>
      <c r="AT25" s="6" t="str">
        <f>IF('Artefatos com Tipos e Leis'!AY28&lt;&gt;"",CONCATENATE("(default,",'Artefatos com Tipos e Leis'!AY$1,",",'Artefatos com Tipos e Leis'!$BX28,",",'Artefatos com Tipos e Leis'!$A28,",",'Artefatos com Tipos e Leis'!$D28,"),"),"")</f>
        <v/>
      </c>
      <c r="AU25" s="6" t="str">
        <f>IF('Artefatos com Tipos e Leis'!AZ28&lt;&gt;"",CONCATENATE("(default,",'Artefatos com Tipos e Leis'!AZ$1,",",'Artefatos com Tipos e Leis'!$BX28,",",'Artefatos com Tipos e Leis'!$A28,",",'Artefatos com Tipos e Leis'!$D28,"),"),"")</f>
        <v/>
      </c>
      <c r="AV25" s="6" t="str">
        <f>IF('Artefatos com Tipos e Leis'!BA28&lt;&gt;"",CONCATENATE("(default,",'Artefatos com Tipos e Leis'!BA$1,",",'Artefatos com Tipos e Leis'!$BX28,",",'Artefatos com Tipos e Leis'!$A28,",",'Artefatos com Tipos e Leis'!$D28,"),"),"")</f>
        <v/>
      </c>
      <c r="AW25" s="6" t="str">
        <f>IF('Artefatos com Tipos e Leis'!BB28&lt;&gt;"",CONCATENATE("(default,",'Artefatos com Tipos e Leis'!BB$1,",",'Artefatos com Tipos e Leis'!$BX28,",",'Artefatos com Tipos e Leis'!$A28,",",'Artefatos com Tipos e Leis'!$D28,"),"),"")</f>
        <v/>
      </c>
      <c r="AX25" s="6" t="str">
        <f>IF('Artefatos com Tipos e Leis'!BC28&lt;&gt;"",CONCATENATE("(default,",'Artefatos com Tipos e Leis'!BC$1,",",'Artefatos com Tipos e Leis'!$BX28,",",'Artefatos com Tipos e Leis'!$A28,",",'Artefatos com Tipos e Leis'!$D28,"),"),"")</f>
        <v/>
      </c>
      <c r="AY25" s="6" t="str">
        <f>IF('Artefatos com Tipos e Leis'!BD28&lt;&gt;"",CONCATENATE("(default,",'Artefatos com Tipos e Leis'!BD$1,",",'Artefatos com Tipos e Leis'!$BX28,",",'Artefatos com Tipos e Leis'!$A28,",",'Artefatos com Tipos e Leis'!$D28,"),"),"")</f>
        <v/>
      </c>
      <c r="AZ25" s="6" t="str">
        <f>IF('Artefatos com Tipos e Leis'!BE28&lt;&gt;"",CONCATENATE("(default,",'Artefatos com Tipos e Leis'!BE$1,",",'Artefatos com Tipos e Leis'!$BX28,",",'Artefatos com Tipos e Leis'!$A28,",",'Artefatos com Tipos e Leis'!$D28,"),"),"")</f>
        <v/>
      </c>
      <c r="BA25" s="6" t="str">
        <f>IF('Artefatos com Tipos e Leis'!BF28&lt;&gt;"",CONCATENATE("(default,",'Artefatos com Tipos e Leis'!BF$1,",",'Artefatos com Tipos e Leis'!$BX28,",",'Artefatos com Tipos e Leis'!$A28,",",'Artefatos com Tipos e Leis'!$D28,"),"),"")</f>
        <v/>
      </c>
      <c r="BB25" s="6" t="str">
        <f>IF('Artefatos com Tipos e Leis'!BG28&lt;&gt;"",CONCATENATE("(default,",'Artefatos com Tipos e Leis'!BG$1,",",'Artefatos com Tipos e Leis'!$BX28,",",'Artefatos com Tipos e Leis'!$A28,",",'Artefatos com Tipos e Leis'!$D28,"),"),"")</f>
        <v/>
      </c>
      <c r="BC25" s="6" t="str">
        <f>IF('Artefatos com Tipos e Leis'!BH28&lt;&gt;"",CONCATENATE("(default,",'Artefatos com Tipos e Leis'!BH$1,",",'Artefatos com Tipos e Leis'!$BX28,",",'Artefatos com Tipos e Leis'!$A28,",",'Artefatos com Tipos e Leis'!$D28,"),"),"")</f>
        <v/>
      </c>
      <c r="BD25" s="6" t="str">
        <f>IF('Artefatos com Tipos e Leis'!BI28&lt;&gt;"",CONCATENATE("(default,",'Artefatos com Tipos e Leis'!BI$1,",",'Artefatos com Tipos e Leis'!$BX28,",",'Artefatos com Tipos e Leis'!$A28,",",'Artefatos com Tipos e Leis'!$D28,"),"),"")</f>
        <v/>
      </c>
      <c r="BE25" s="6" t="str">
        <f>IF('Artefatos com Tipos e Leis'!BJ28&lt;&gt;"",CONCATENATE("(default,",'Artefatos com Tipos e Leis'!BJ$1,",",'Artefatos com Tipos e Leis'!$BX28,",",'Artefatos com Tipos e Leis'!$A28,",",'Artefatos com Tipos e Leis'!$D28,"),"),"")</f>
        <v/>
      </c>
      <c r="BF25" s="6" t="str">
        <f>IF('Artefatos com Tipos e Leis'!BK28&lt;&gt;"",CONCATENATE("(default,",'Artefatos com Tipos e Leis'!BK$1,",",'Artefatos com Tipos e Leis'!$BX28,",",'Artefatos com Tipos e Leis'!$A28,",",'Artefatos com Tipos e Leis'!$D28,"),"),"")</f>
        <v/>
      </c>
      <c r="BG25" s="6" t="str">
        <f>IF('Artefatos com Tipos e Leis'!BL28&lt;&gt;"",CONCATENATE("(default,",'Artefatos com Tipos e Leis'!BL$1,",",'Artefatos com Tipos e Leis'!$BX28,",",'Artefatos com Tipos e Leis'!$A28,",",'Artefatos com Tipos e Leis'!$D28,"),"),"")</f>
        <v/>
      </c>
      <c r="BH25" s="6" t="str">
        <f>IF('Artefatos com Tipos e Leis'!BM28&lt;&gt;"",CONCATENATE("(default,",'Artefatos com Tipos e Leis'!BM$1,",",'Artefatos com Tipos e Leis'!$BX28,",",'Artefatos com Tipos e Leis'!$A28,",",'Artefatos com Tipos e Leis'!$D28,"),"),"")</f>
        <v/>
      </c>
      <c r="BI25" s="6" t="str">
        <f>IF('Artefatos com Tipos e Leis'!BN28&lt;&gt;"",CONCATENATE("(default,",'Artefatos com Tipos e Leis'!BN$1,",",'Artefatos com Tipos e Leis'!$BX28,",",'Artefatos com Tipos e Leis'!$A28,",",'Artefatos com Tipos e Leis'!$D28,"),"),"")</f>
        <v/>
      </c>
      <c r="BJ25" s="6" t="str">
        <f>IF('Artefatos com Tipos e Leis'!BO28&lt;&gt;"",CONCATENATE("(default,",'Artefatos com Tipos e Leis'!BO$1,",",'Artefatos com Tipos e Leis'!$BX28,",",'Artefatos com Tipos e Leis'!$A28,",",'Artefatos com Tipos e Leis'!$D28,"),"),"")</f>
        <v/>
      </c>
      <c r="BK25" s="6" t="str">
        <f>IF('Artefatos com Tipos e Leis'!BP28&lt;&gt;"",CONCATENATE("(default,",'Artefatos com Tipos e Leis'!BP$1,",",'Artefatos com Tipos e Leis'!$BX28,",",'Artefatos com Tipos e Leis'!$A28,",",'Artefatos com Tipos e Leis'!$D28,"),"),"")</f>
        <v/>
      </c>
      <c r="BL25" s="6" t="str">
        <f>IF('Artefatos com Tipos e Leis'!BQ28&lt;&gt;"",CONCATENATE("(default,",'Artefatos com Tipos e Leis'!BQ$1,",",'Artefatos com Tipos e Leis'!$BX28,",",'Artefatos com Tipos e Leis'!$A28,",",'Artefatos com Tipos e Leis'!$D28,"),"),"")</f>
        <v/>
      </c>
      <c r="BM25" s="6" t="str">
        <f>IF('Artefatos com Tipos e Leis'!BR28&lt;&gt;"",CONCATENATE("(default,",'Artefatos com Tipos e Leis'!BR$1,",",'Artefatos com Tipos e Leis'!$BX28,",",'Artefatos com Tipos e Leis'!$A28,",",'Artefatos com Tipos e Leis'!$D28,"),"),"")</f>
        <v/>
      </c>
      <c r="BN25" s="6" t="str">
        <f>IF('Artefatos com Tipos e Leis'!BS28&lt;&gt;"",CONCATENATE("(default,",'Artefatos com Tipos e Leis'!BS$1,",",'Artefatos com Tipos e Leis'!$BX28,",",'Artefatos com Tipos e Leis'!$A28,",",'Artefatos com Tipos e Leis'!$D28,"),"),"")</f>
        <v/>
      </c>
      <c r="BO25" s="6" t="str">
        <f>IF('Artefatos com Tipos e Leis'!BT28&lt;&gt;"",CONCATENATE("(default,",'Artefatos com Tipos e Leis'!BT$1,",",'Artefatos com Tipos e Leis'!$BX28,",",'Artefatos com Tipos e Leis'!$A28,",",'Artefatos com Tipos e Leis'!$D28,"),"),"")</f>
        <v/>
      </c>
      <c r="BP25" s="6" t="str">
        <f>IF('Artefatos com Tipos e Leis'!BU28&lt;&gt;"",CONCATENATE("(default,",'Artefatos com Tipos e Leis'!BU$1,",",'Artefatos com Tipos e Leis'!$BX28,",",'Artefatos com Tipos e Leis'!$A28,",",'Artefatos com Tipos e Leis'!$D28,"),"),"")</f>
        <v/>
      </c>
      <c r="BQ25" s="6" t="str">
        <f>IF('Artefatos com Tipos e Leis'!BV28&lt;&gt;"",CONCATENATE("(default,",'Artefatos com Tipos e Leis'!BV$1,",",'Artefatos com Tipos e Leis'!$BX28,",",'Artefatos com Tipos e Leis'!$A28,",",'Artefatos com Tipos e Leis'!$D28,"),"),"")</f>
        <v/>
      </c>
      <c r="BR25" s="6" t="str">
        <f>IF('Artefatos com Tipos e Leis'!BW28&lt;&gt;"",CONCATENATE("(default,",'Artefatos com Tipos e Leis'!BW$1,",",'Artefatos com Tipos e Leis'!$BX28,",",'Artefatos com Tipos e Leis'!$A28,",",'Artefatos com Tipos e Leis'!$D28,"),"),"")</f>
        <v/>
      </c>
    </row>
    <row r="26" spans="1:70" x14ac:dyDescent="0.2">
      <c r="A26" s="6" t="str">
        <f>IF('Artefatos com Tipos e Leis'!F29&lt;&gt;"",CONCATENATE("(default,",'Artefatos com Tipos e Leis'!F$1,",",'Artefatos com Tipos e Leis'!$BX29,",",'Artefatos com Tipos e Leis'!$A29,",",'Artefatos com Tipos e Leis'!$D29,"),"),"")</f>
        <v>(default,1,1,24,true),</v>
      </c>
      <c r="B26" s="6" t="str">
        <f>IF('Artefatos com Tipos e Leis'!G29&lt;&gt;"",CONCATENATE("(default,",'Artefatos com Tipos e Leis'!G$1,",",'Artefatos com Tipos e Leis'!$BX29,",",'Artefatos com Tipos e Leis'!$A29,",",'Artefatos com Tipos e Leis'!$D29,"),"),"")</f>
        <v>(default,2,1,24,true),</v>
      </c>
      <c r="C26" s="6" t="str">
        <f>IF('Artefatos com Tipos e Leis'!H29&lt;&gt;"",CONCATENATE("(default,",'Artefatos com Tipos e Leis'!H$1,",",'Artefatos com Tipos e Leis'!$BX29,",",'Artefatos com Tipos e Leis'!$A29,",",'Artefatos com Tipos e Leis'!$D29,"),"),"")</f>
        <v/>
      </c>
      <c r="D26" s="6" t="str">
        <f>IF('Artefatos com Tipos e Leis'!I29&lt;&gt;"",CONCATENATE("(default,",'Artefatos com Tipos e Leis'!I$1,",",'Artefatos com Tipos e Leis'!$BX29,",",'Artefatos com Tipos e Leis'!$A29,",",'Artefatos com Tipos e Leis'!$D29,"),"),"")</f>
        <v/>
      </c>
      <c r="E26" s="6" t="str">
        <f>IF('Artefatos com Tipos e Leis'!J29&lt;&gt;"",CONCATENATE("(default,",'Artefatos com Tipos e Leis'!J$1,",",'Artefatos com Tipos e Leis'!$BX29,",",'Artefatos com Tipos e Leis'!$A29,",",'Artefatos com Tipos e Leis'!$D29,"),"),"")</f>
        <v/>
      </c>
      <c r="F26" s="6" t="str">
        <f>IF('Artefatos com Tipos e Leis'!K29&lt;&gt;"",CONCATENATE("(default,",'Artefatos com Tipos e Leis'!K$1,",",'Artefatos com Tipos e Leis'!$BX29,",",'Artefatos com Tipos e Leis'!$A29,",",'Artefatos com Tipos e Leis'!$D29,"),"),"")</f>
        <v/>
      </c>
      <c r="G26" s="6" t="str">
        <f>IF('Artefatos com Tipos e Leis'!L29&lt;&gt;"",CONCATENATE("(default,",'Artefatos com Tipos e Leis'!L$1,",",'Artefatos com Tipos e Leis'!$BX29,",",'Artefatos com Tipos e Leis'!$A29,",",'Artefatos com Tipos e Leis'!$D29,"),"),"")</f>
        <v/>
      </c>
      <c r="H26" s="6" t="str">
        <f>IF('Artefatos com Tipos e Leis'!M29&lt;&gt;"",CONCATENATE("(default,",'Artefatos com Tipos e Leis'!M$1,",",'Artefatos com Tipos e Leis'!$BX29,",",'Artefatos com Tipos e Leis'!$A29,",",'Artefatos com Tipos e Leis'!$D29,"),"),"")</f>
        <v/>
      </c>
      <c r="I26" s="6" t="str">
        <f>IF('Artefatos com Tipos e Leis'!N29&lt;&gt;"",CONCATENATE("(default,",'Artefatos com Tipos e Leis'!N$1,",",'Artefatos com Tipos e Leis'!$BX29,",",'Artefatos com Tipos e Leis'!$A29,",",'Artefatos com Tipos e Leis'!$D29,"),"),"")</f>
        <v/>
      </c>
      <c r="J26" s="6" t="str">
        <f>IF('Artefatos com Tipos e Leis'!O29&lt;&gt;"",CONCATENATE("(default,",'Artefatos com Tipos e Leis'!O$1,",",'Artefatos com Tipos e Leis'!$BX29,",",'Artefatos com Tipos e Leis'!$A29,",",'Artefatos com Tipos e Leis'!$D29,"),"),"")</f>
        <v/>
      </c>
      <c r="K26" s="6" t="str">
        <f>IF('Artefatos com Tipos e Leis'!P29&lt;&gt;"",CONCATENATE("(default,",'Artefatos com Tipos e Leis'!P$1,",",'Artefatos com Tipos e Leis'!$BX29,",",'Artefatos com Tipos e Leis'!$A29,",",'Artefatos com Tipos e Leis'!$D29,"),"),"")</f>
        <v/>
      </c>
      <c r="L26" s="6" t="str">
        <f>IF('Artefatos com Tipos e Leis'!Q29&lt;&gt;"",CONCATENATE("(default,",'Artefatos com Tipos e Leis'!Q$1,",",'Artefatos com Tipos e Leis'!$BX29,",",'Artefatos com Tipos e Leis'!$A29,",",'Artefatos com Tipos e Leis'!$D29,"),"),"")</f>
        <v/>
      </c>
      <c r="M26" s="6" t="str">
        <f>IF('Artefatos com Tipos e Leis'!R29&lt;&gt;"",CONCATENATE("(default,",'Artefatos com Tipos e Leis'!R$1,",",'Artefatos com Tipos e Leis'!$BX29,",",'Artefatos com Tipos e Leis'!$A29,",",'Artefatos com Tipos e Leis'!$D29,"),"),"")</f>
        <v/>
      </c>
      <c r="N26" s="6" t="str">
        <f>IF('Artefatos com Tipos e Leis'!S29&lt;&gt;"",CONCATENATE("(default,",'Artefatos com Tipos e Leis'!S$1,",",'Artefatos com Tipos e Leis'!$BX29,",",'Artefatos com Tipos e Leis'!$A29,",",'Artefatos com Tipos e Leis'!$D29,"),"),"")</f>
        <v/>
      </c>
      <c r="O26" s="6" t="str">
        <f>IF('Artefatos com Tipos e Leis'!T29&lt;&gt;"",CONCATENATE("(default,",'Artefatos com Tipos e Leis'!T$1,",",'Artefatos com Tipos e Leis'!$BX29,",",'Artefatos com Tipos e Leis'!$A29,",",'Artefatos com Tipos e Leis'!$D29,"),"),"")</f>
        <v/>
      </c>
      <c r="P26" s="6" t="str">
        <f>IF('Artefatos com Tipos e Leis'!U29&lt;&gt;"",CONCATENATE("(default,",'Artefatos com Tipos e Leis'!U$1,",",'Artefatos com Tipos e Leis'!$BX29,",",'Artefatos com Tipos e Leis'!$A29,",",'Artefatos com Tipos e Leis'!$D29,"),"),"")</f>
        <v/>
      </c>
      <c r="Q26" s="6" t="str">
        <f>IF('Artefatos com Tipos e Leis'!V29&lt;&gt;"",CONCATENATE("(default,",'Artefatos com Tipos e Leis'!V$1,",",'Artefatos com Tipos e Leis'!$BX29,",",'Artefatos com Tipos e Leis'!$A29,",",'Artefatos com Tipos e Leis'!$D29,"),"),"")</f>
        <v/>
      </c>
      <c r="R26" s="6" t="str">
        <f>IF('Artefatos com Tipos e Leis'!W29&lt;&gt;"",CONCATENATE("(default,",'Artefatos com Tipos e Leis'!W$1,",",'Artefatos com Tipos e Leis'!$BX29,",",'Artefatos com Tipos e Leis'!$A29,",",'Artefatos com Tipos e Leis'!$D29,"),"),"")</f>
        <v/>
      </c>
      <c r="S26" s="6" t="str">
        <f>IF('Artefatos com Tipos e Leis'!X29&lt;&gt;"",CONCATENATE("(default,",'Artefatos com Tipos e Leis'!X$1,",",'Artefatos com Tipos e Leis'!$BX29,",",'Artefatos com Tipos e Leis'!$A29,",",'Artefatos com Tipos e Leis'!$D29,"),"),"")</f>
        <v/>
      </c>
      <c r="T26" s="6" t="str">
        <f>IF('Artefatos com Tipos e Leis'!Y29&lt;&gt;"",CONCATENATE("(default,",'Artefatos com Tipos e Leis'!Y$1,",",'Artefatos com Tipos e Leis'!$BX29,",",'Artefatos com Tipos e Leis'!$A29,",",'Artefatos com Tipos e Leis'!$D29,"),"),"")</f>
        <v/>
      </c>
      <c r="U26" s="6" t="str">
        <f>IF('Artefatos com Tipos e Leis'!Z29&lt;&gt;"",CONCATENATE("(default,",'Artefatos com Tipos e Leis'!Z$1,",",'Artefatos com Tipos e Leis'!$BX29,",",'Artefatos com Tipos e Leis'!$A29,",",'Artefatos com Tipos e Leis'!$D29,"),"),"")</f>
        <v/>
      </c>
      <c r="V26" s="6" t="str">
        <f>IF('Artefatos com Tipos e Leis'!AA29&lt;&gt;"",CONCATENATE("(default,",'Artefatos com Tipos e Leis'!AA$1,",",'Artefatos com Tipos e Leis'!$BX29,",",'Artefatos com Tipos e Leis'!$A29,",",'Artefatos com Tipos e Leis'!$D29,"),"),"")</f>
        <v/>
      </c>
      <c r="W26" s="6" t="str">
        <f>IF('Artefatos com Tipos e Leis'!AB29&lt;&gt;"",CONCATENATE("(default,",'Artefatos com Tipos e Leis'!AB$1,",",'Artefatos com Tipos e Leis'!$BX29,",",'Artefatos com Tipos e Leis'!$A29,",",'Artefatos com Tipos e Leis'!$D29,"),"),"")</f>
        <v/>
      </c>
      <c r="X26" s="6" t="str">
        <f>IF('Artefatos com Tipos e Leis'!AC29&lt;&gt;"",CONCATENATE("(default,",'Artefatos com Tipos e Leis'!AC$1,",",'Artefatos com Tipos e Leis'!$BX29,",",'Artefatos com Tipos e Leis'!$A29,",",'Artefatos com Tipos e Leis'!$D29,"),"),"")</f>
        <v/>
      </c>
      <c r="Y26" s="6" t="str">
        <f>IF('Artefatos com Tipos e Leis'!AD29&lt;&gt;"",CONCATENATE("(default,",'Artefatos com Tipos e Leis'!AD$1,",",'Artefatos com Tipos e Leis'!$BX29,",",'Artefatos com Tipos e Leis'!$A29,",",'Artefatos com Tipos e Leis'!$D29,"),"),"")</f>
        <v/>
      </c>
      <c r="Z26" s="6" t="str">
        <f>IF('Artefatos com Tipos e Leis'!AE29&lt;&gt;"",CONCATENATE("(default,",'Artefatos com Tipos e Leis'!AE$1,",",'Artefatos com Tipos e Leis'!$BX29,",",'Artefatos com Tipos e Leis'!$A29,",",'Artefatos com Tipos e Leis'!$D29,"),"),"")</f>
        <v/>
      </c>
      <c r="AA26" s="6" t="str">
        <f>IF('Artefatos com Tipos e Leis'!AF29&lt;&gt;"",CONCATENATE("(default,",'Artefatos com Tipos e Leis'!AF$1,",",'Artefatos com Tipos e Leis'!$BX29,",",'Artefatos com Tipos e Leis'!$A29,",",'Artefatos com Tipos e Leis'!$D29,"),"),"")</f>
        <v/>
      </c>
      <c r="AB26" s="6" t="str">
        <f>IF('Artefatos com Tipos e Leis'!AG29&lt;&gt;"",CONCATENATE("(default,",'Artefatos com Tipos e Leis'!AG$1,",",'Artefatos com Tipos e Leis'!$BX29,",",'Artefatos com Tipos e Leis'!$A29,",",'Artefatos com Tipos e Leis'!$D29,"),"),"")</f>
        <v/>
      </c>
      <c r="AC26" s="6" t="str">
        <f>IF('Artefatos com Tipos e Leis'!AH29&lt;&gt;"",CONCATENATE("(default,",'Artefatos com Tipos e Leis'!AH$1,",",'Artefatos com Tipos e Leis'!$BX29,",",'Artefatos com Tipos e Leis'!$A29,",",'Artefatos com Tipos e Leis'!$D29,"),"),"")</f>
        <v>(default,29,1,24,true),</v>
      </c>
      <c r="AD26" s="6" t="str">
        <f>IF('Artefatos com Tipos e Leis'!AI29&lt;&gt;"",CONCATENATE("(default,",'Artefatos com Tipos e Leis'!AI$1,",",'Artefatos com Tipos e Leis'!$BX29,",",'Artefatos com Tipos e Leis'!$A29,",",'Artefatos com Tipos e Leis'!$D29,"),"),"")</f>
        <v>(default,30,1,24,true),</v>
      </c>
      <c r="AE26" s="6" t="str">
        <f>IF('Artefatos com Tipos e Leis'!AJ29&lt;&gt;"",CONCATENATE("(default,",'Artefatos com Tipos e Leis'!AJ$1,",",'Artefatos com Tipos e Leis'!$BX29,",",'Artefatos com Tipos e Leis'!$A29,",",'Artefatos com Tipos e Leis'!$D29,"),"),"")</f>
        <v/>
      </c>
      <c r="AF26" s="6" t="str">
        <f>IF('Artefatos com Tipos e Leis'!AK29&lt;&gt;"",CONCATENATE("(default,",'Artefatos com Tipos e Leis'!AK$1,",",'Artefatos com Tipos e Leis'!$BX29,",",'Artefatos com Tipos e Leis'!$A29,",",'Artefatos com Tipos e Leis'!$D29,"),"),"")</f>
        <v/>
      </c>
      <c r="AG26" s="6" t="str">
        <f>IF('Artefatos com Tipos e Leis'!AL29&lt;&gt;"",CONCATENATE("(default,",'Artefatos com Tipos e Leis'!AL$1,",",'Artefatos com Tipos e Leis'!$BX29,",",'Artefatos com Tipos e Leis'!$A29,",",'Artefatos com Tipos e Leis'!$D29,"),"),"")</f>
        <v/>
      </c>
      <c r="AH26" s="6" t="str">
        <f>IF('Artefatos com Tipos e Leis'!AM29&lt;&gt;"",CONCATENATE("(default,",'Artefatos com Tipos e Leis'!AM$1,",",'Artefatos com Tipos e Leis'!$BX29,",",'Artefatos com Tipos e Leis'!$A29,",",'Artefatos com Tipos e Leis'!$D29,"),"),"")</f>
        <v/>
      </c>
      <c r="AI26" s="6" t="str">
        <f>IF('Artefatos com Tipos e Leis'!AN29&lt;&gt;"",CONCATENATE("(default,",'Artefatos com Tipos e Leis'!AN$1,",",'Artefatos com Tipos e Leis'!$BX29,",",'Artefatos com Tipos e Leis'!$A29,",",'Artefatos com Tipos e Leis'!$D29,"),"),"")</f>
        <v/>
      </c>
      <c r="AJ26" s="6" t="str">
        <f>IF('Artefatos com Tipos e Leis'!AO29&lt;&gt;"",CONCATENATE("(default,",'Artefatos com Tipos e Leis'!AO$1,",",'Artefatos com Tipos e Leis'!$BX29,",",'Artefatos com Tipos e Leis'!$A29,",",'Artefatos com Tipos e Leis'!$D29,"),"),"")</f>
        <v/>
      </c>
      <c r="AK26" s="6" t="str">
        <f>IF('Artefatos com Tipos e Leis'!AP29&lt;&gt;"",CONCATENATE("(default,",'Artefatos com Tipos e Leis'!AP$1,",",'Artefatos com Tipos e Leis'!$BX29,",",'Artefatos com Tipos e Leis'!$A29,",",'Artefatos com Tipos e Leis'!$D29,"),"),"")</f>
        <v/>
      </c>
      <c r="AL26" s="6" t="str">
        <f>IF('Artefatos com Tipos e Leis'!AQ29&lt;&gt;"",CONCATENATE("(default,",'Artefatos com Tipos e Leis'!AQ$1,",",'Artefatos com Tipos e Leis'!$BX29,",",'Artefatos com Tipos e Leis'!$A29,",",'Artefatos com Tipos e Leis'!$D29,"),"),"")</f>
        <v/>
      </c>
      <c r="AM26" s="6" t="str">
        <f>IF('Artefatos com Tipos e Leis'!AR29&lt;&gt;"",CONCATENATE("(default,",'Artefatos com Tipos e Leis'!AR$1,",",'Artefatos com Tipos e Leis'!$BX29,",",'Artefatos com Tipos e Leis'!$A29,",",'Artefatos com Tipos e Leis'!$D29,"),"),"")</f>
        <v/>
      </c>
      <c r="AN26" s="6" t="str">
        <f>IF('Artefatos com Tipos e Leis'!AS29&lt;&gt;"",CONCATENATE("(default,",'Artefatos com Tipos e Leis'!AS$1,",",'Artefatos com Tipos e Leis'!$BX29,",",'Artefatos com Tipos e Leis'!$A29,",",'Artefatos com Tipos e Leis'!$D29,"),"),"")</f>
        <v/>
      </c>
      <c r="AO26" s="6" t="str">
        <f>IF('Artefatos com Tipos e Leis'!AT29&lt;&gt;"",CONCATENATE("(default,",'Artefatos com Tipos e Leis'!AT$1,",",'Artefatos com Tipos e Leis'!$BX29,",",'Artefatos com Tipos e Leis'!$A29,",",'Artefatos com Tipos e Leis'!$D29,"),"),"")</f>
        <v/>
      </c>
      <c r="AP26" s="6" t="str">
        <f>IF('Artefatos com Tipos e Leis'!AU29&lt;&gt;"",CONCATENATE("(default,",'Artefatos com Tipos e Leis'!AU$1,",",'Artefatos com Tipos e Leis'!$BX29,",",'Artefatos com Tipos e Leis'!$A29,",",'Artefatos com Tipos e Leis'!$D29,"),"),"")</f>
        <v/>
      </c>
      <c r="AQ26" s="6" t="str">
        <f>IF('Artefatos com Tipos e Leis'!AV29&lt;&gt;"",CONCATENATE("(default,",'Artefatos com Tipos e Leis'!AV$1,",",'Artefatos com Tipos e Leis'!$BX29,",",'Artefatos com Tipos e Leis'!$A29,",",'Artefatos com Tipos e Leis'!$D29,"),"),"")</f>
        <v/>
      </c>
      <c r="AR26" s="6" t="str">
        <f>IF('Artefatos com Tipos e Leis'!AW29&lt;&gt;"",CONCATENATE("(default,",'Artefatos com Tipos e Leis'!AW$1,",",'Artefatos com Tipos e Leis'!$BX29,",",'Artefatos com Tipos e Leis'!$A29,",",'Artefatos com Tipos e Leis'!$D29,"),"),"")</f>
        <v/>
      </c>
      <c r="AS26" s="6" t="str">
        <f>IF('Artefatos com Tipos e Leis'!AX29&lt;&gt;"",CONCATENATE("(default,",'Artefatos com Tipos e Leis'!AX$1,",",'Artefatos com Tipos e Leis'!$BX29,",",'Artefatos com Tipos e Leis'!$A29,",",'Artefatos com Tipos e Leis'!$D29,"),"),"")</f>
        <v/>
      </c>
      <c r="AT26" s="6" t="str">
        <f>IF('Artefatos com Tipos e Leis'!AY29&lt;&gt;"",CONCATENATE("(default,",'Artefatos com Tipos e Leis'!AY$1,",",'Artefatos com Tipos e Leis'!$BX29,",",'Artefatos com Tipos e Leis'!$A29,",",'Artefatos com Tipos e Leis'!$D29,"),"),"")</f>
        <v/>
      </c>
      <c r="AU26" s="6" t="str">
        <f>IF('Artefatos com Tipos e Leis'!AZ29&lt;&gt;"",CONCATENATE("(default,",'Artefatos com Tipos e Leis'!AZ$1,",",'Artefatos com Tipos e Leis'!$BX29,",",'Artefatos com Tipos e Leis'!$A29,",",'Artefatos com Tipos e Leis'!$D29,"),"),"")</f>
        <v/>
      </c>
      <c r="AV26" s="6" t="str">
        <f>IF('Artefatos com Tipos e Leis'!BA29&lt;&gt;"",CONCATENATE("(default,",'Artefatos com Tipos e Leis'!BA$1,",",'Artefatos com Tipos e Leis'!$BX29,",",'Artefatos com Tipos e Leis'!$A29,",",'Artefatos com Tipos e Leis'!$D29,"),"),"")</f>
        <v/>
      </c>
      <c r="AW26" s="6" t="str">
        <f>IF('Artefatos com Tipos e Leis'!BB29&lt;&gt;"",CONCATENATE("(default,",'Artefatos com Tipos e Leis'!BB$1,",",'Artefatos com Tipos e Leis'!$BX29,",",'Artefatos com Tipos e Leis'!$A29,",",'Artefatos com Tipos e Leis'!$D29,"),"),"")</f>
        <v/>
      </c>
      <c r="AX26" s="6" t="str">
        <f>IF('Artefatos com Tipos e Leis'!BC29&lt;&gt;"",CONCATENATE("(default,",'Artefatos com Tipos e Leis'!BC$1,",",'Artefatos com Tipos e Leis'!$BX29,",",'Artefatos com Tipos e Leis'!$A29,",",'Artefatos com Tipos e Leis'!$D29,"),"),"")</f>
        <v/>
      </c>
      <c r="AY26" s="6" t="str">
        <f>IF('Artefatos com Tipos e Leis'!BD29&lt;&gt;"",CONCATENATE("(default,",'Artefatos com Tipos e Leis'!BD$1,",",'Artefatos com Tipos e Leis'!$BX29,",",'Artefatos com Tipos e Leis'!$A29,",",'Artefatos com Tipos e Leis'!$D29,"),"),"")</f>
        <v/>
      </c>
      <c r="AZ26" s="6" t="str">
        <f>IF('Artefatos com Tipos e Leis'!BE29&lt;&gt;"",CONCATENATE("(default,",'Artefatos com Tipos e Leis'!BE$1,",",'Artefatos com Tipos e Leis'!$BX29,",",'Artefatos com Tipos e Leis'!$A29,",",'Artefatos com Tipos e Leis'!$D29,"),"),"")</f>
        <v/>
      </c>
      <c r="BA26" s="6" t="str">
        <f>IF('Artefatos com Tipos e Leis'!BF29&lt;&gt;"",CONCATENATE("(default,",'Artefatos com Tipos e Leis'!BF$1,",",'Artefatos com Tipos e Leis'!$BX29,",",'Artefatos com Tipos e Leis'!$A29,",",'Artefatos com Tipos e Leis'!$D29,"),"),"")</f>
        <v/>
      </c>
      <c r="BB26" s="6" t="str">
        <f>IF('Artefatos com Tipos e Leis'!BG29&lt;&gt;"",CONCATENATE("(default,",'Artefatos com Tipos e Leis'!BG$1,",",'Artefatos com Tipos e Leis'!$BX29,",",'Artefatos com Tipos e Leis'!$A29,",",'Artefatos com Tipos e Leis'!$D29,"),"),"")</f>
        <v/>
      </c>
      <c r="BC26" s="6" t="str">
        <f>IF('Artefatos com Tipos e Leis'!BH29&lt;&gt;"",CONCATENATE("(default,",'Artefatos com Tipos e Leis'!BH$1,",",'Artefatos com Tipos e Leis'!$BX29,",",'Artefatos com Tipos e Leis'!$A29,",",'Artefatos com Tipos e Leis'!$D29,"),"),"")</f>
        <v/>
      </c>
      <c r="BD26" s="6" t="str">
        <f>IF('Artefatos com Tipos e Leis'!BI29&lt;&gt;"",CONCATENATE("(default,",'Artefatos com Tipos e Leis'!BI$1,",",'Artefatos com Tipos e Leis'!$BX29,",",'Artefatos com Tipos e Leis'!$A29,",",'Artefatos com Tipos e Leis'!$D29,"),"),"")</f>
        <v/>
      </c>
      <c r="BE26" s="6" t="str">
        <f>IF('Artefatos com Tipos e Leis'!BJ29&lt;&gt;"",CONCATENATE("(default,",'Artefatos com Tipos e Leis'!BJ$1,",",'Artefatos com Tipos e Leis'!$BX29,",",'Artefatos com Tipos e Leis'!$A29,",",'Artefatos com Tipos e Leis'!$D29,"),"),"")</f>
        <v/>
      </c>
      <c r="BF26" s="6" t="str">
        <f>IF('Artefatos com Tipos e Leis'!BK29&lt;&gt;"",CONCATENATE("(default,",'Artefatos com Tipos e Leis'!BK$1,",",'Artefatos com Tipos e Leis'!$BX29,",",'Artefatos com Tipos e Leis'!$A29,",",'Artefatos com Tipos e Leis'!$D29,"),"),"")</f>
        <v/>
      </c>
      <c r="BG26" s="6" t="str">
        <f>IF('Artefatos com Tipos e Leis'!BL29&lt;&gt;"",CONCATENATE("(default,",'Artefatos com Tipos e Leis'!BL$1,",",'Artefatos com Tipos e Leis'!$BX29,",",'Artefatos com Tipos e Leis'!$A29,",",'Artefatos com Tipos e Leis'!$D29,"),"),"")</f>
        <v/>
      </c>
      <c r="BH26" s="6" t="str">
        <f>IF('Artefatos com Tipos e Leis'!BM29&lt;&gt;"",CONCATENATE("(default,",'Artefatos com Tipos e Leis'!BM$1,",",'Artefatos com Tipos e Leis'!$BX29,",",'Artefatos com Tipos e Leis'!$A29,",",'Artefatos com Tipos e Leis'!$D29,"),"),"")</f>
        <v/>
      </c>
      <c r="BI26" s="6" t="str">
        <f>IF('Artefatos com Tipos e Leis'!BN29&lt;&gt;"",CONCATENATE("(default,",'Artefatos com Tipos e Leis'!BN$1,",",'Artefatos com Tipos e Leis'!$BX29,",",'Artefatos com Tipos e Leis'!$A29,",",'Artefatos com Tipos e Leis'!$D29,"),"),"")</f>
        <v/>
      </c>
      <c r="BJ26" s="6" t="str">
        <f>IF('Artefatos com Tipos e Leis'!BO29&lt;&gt;"",CONCATENATE("(default,",'Artefatos com Tipos e Leis'!BO$1,",",'Artefatos com Tipos e Leis'!$BX29,",",'Artefatos com Tipos e Leis'!$A29,",",'Artefatos com Tipos e Leis'!$D29,"),"),"")</f>
        <v/>
      </c>
      <c r="BK26" s="6" t="str">
        <f>IF('Artefatos com Tipos e Leis'!BP29&lt;&gt;"",CONCATENATE("(default,",'Artefatos com Tipos e Leis'!BP$1,",",'Artefatos com Tipos e Leis'!$BX29,",",'Artefatos com Tipos e Leis'!$A29,",",'Artefatos com Tipos e Leis'!$D29,"),"),"")</f>
        <v/>
      </c>
      <c r="BL26" s="6" t="str">
        <f>IF('Artefatos com Tipos e Leis'!BQ29&lt;&gt;"",CONCATENATE("(default,",'Artefatos com Tipos e Leis'!BQ$1,",",'Artefatos com Tipos e Leis'!$BX29,",",'Artefatos com Tipos e Leis'!$A29,",",'Artefatos com Tipos e Leis'!$D29,"),"),"")</f>
        <v/>
      </c>
      <c r="BM26" s="6" t="str">
        <f>IF('Artefatos com Tipos e Leis'!BR29&lt;&gt;"",CONCATENATE("(default,",'Artefatos com Tipos e Leis'!BR$1,",",'Artefatos com Tipos e Leis'!$BX29,",",'Artefatos com Tipos e Leis'!$A29,",",'Artefatos com Tipos e Leis'!$D29,"),"),"")</f>
        <v/>
      </c>
      <c r="BN26" s="6" t="str">
        <f>IF('Artefatos com Tipos e Leis'!BS29&lt;&gt;"",CONCATENATE("(default,",'Artefatos com Tipos e Leis'!BS$1,",",'Artefatos com Tipos e Leis'!$BX29,",",'Artefatos com Tipos e Leis'!$A29,",",'Artefatos com Tipos e Leis'!$D29,"),"),"")</f>
        <v/>
      </c>
      <c r="BO26" s="6" t="str">
        <f>IF('Artefatos com Tipos e Leis'!BT29&lt;&gt;"",CONCATENATE("(default,",'Artefatos com Tipos e Leis'!BT$1,",",'Artefatos com Tipos e Leis'!$BX29,",",'Artefatos com Tipos e Leis'!$A29,",",'Artefatos com Tipos e Leis'!$D29,"),"),"")</f>
        <v/>
      </c>
      <c r="BP26" s="6" t="str">
        <f>IF('Artefatos com Tipos e Leis'!BU29&lt;&gt;"",CONCATENATE("(default,",'Artefatos com Tipos e Leis'!BU$1,",",'Artefatos com Tipos e Leis'!$BX29,",",'Artefatos com Tipos e Leis'!$A29,",",'Artefatos com Tipos e Leis'!$D29,"),"),"")</f>
        <v/>
      </c>
      <c r="BQ26" s="6" t="str">
        <f>IF('Artefatos com Tipos e Leis'!BV29&lt;&gt;"",CONCATENATE("(default,",'Artefatos com Tipos e Leis'!BV$1,",",'Artefatos com Tipos e Leis'!$BX29,",",'Artefatos com Tipos e Leis'!$A29,",",'Artefatos com Tipos e Leis'!$D29,"),"),"")</f>
        <v/>
      </c>
      <c r="BR26" s="6" t="str">
        <f>IF('Artefatos com Tipos e Leis'!BW29&lt;&gt;"",CONCATENATE("(default,",'Artefatos com Tipos e Leis'!BW$1,",",'Artefatos com Tipos e Leis'!$BX29,",",'Artefatos com Tipos e Leis'!$A29,",",'Artefatos com Tipos e Leis'!$D29,"),"),"")</f>
        <v/>
      </c>
    </row>
    <row r="27" spans="1:70" x14ac:dyDescent="0.2">
      <c r="A27" s="6" t="str">
        <f>IF('Artefatos com Tipos e Leis'!F30&lt;&gt;"",CONCATENATE("(default,",'Artefatos com Tipos e Leis'!F$1,",",'Artefatos com Tipos e Leis'!$BX30,",",'Artefatos com Tipos e Leis'!$A30,",",'Artefatos com Tipos e Leis'!$D30,"),"),"")</f>
        <v>(default,1,1,25,true),</v>
      </c>
      <c r="B27" s="6" t="str">
        <f>IF('Artefatos com Tipos e Leis'!G30&lt;&gt;"",CONCATENATE("(default,",'Artefatos com Tipos e Leis'!G$1,",",'Artefatos com Tipos e Leis'!$BX30,",",'Artefatos com Tipos e Leis'!$A30,",",'Artefatos com Tipos e Leis'!$D30,"),"),"")</f>
        <v>(default,2,1,25,true),</v>
      </c>
      <c r="C27" s="6" t="str">
        <f>IF('Artefatos com Tipos e Leis'!H30&lt;&gt;"",CONCATENATE("(default,",'Artefatos com Tipos e Leis'!H$1,",",'Artefatos com Tipos e Leis'!$BX30,",",'Artefatos com Tipos e Leis'!$A30,",",'Artefatos com Tipos e Leis'!$D30,"),"),"")</f>
        <v/>
      </c>
      <c r="D27" s="6" t="str">
        <f>IF('Artefatos com Tipos e Leis'!I30&lt;&gt;"",CONCATENATE("(default,",'Artefatos com Tipos e Leis'!I$1,",",'Artefatos com Tipos e Leis'!$BX30,",",'Artefatos com Tipos e Leis'!$A30,",",'Artefatos com Tipos e Leis'!$D30,"),"),"")</f>
        <v/>
      </c>
      <c r="E27" s="6" t="str">
        <f>IF('Artefatos com Tipos e Leis'!J30&lt;&gt;"",CONCATENATE("(default,",'Artefatos com Tipos e Leis'!J$1,",",'Artefatos com Tipos e Leis'!$BX30,",",'Artefatos com Tipos e Leis'!$A30,",",'Artefatos com Tipos e Leis'!$D30,"),"),"")</f>
        <v/>
      </c>
      <c r="F27" s="6" t="str">
        <f>IF('Artefatos com Tipos e Leis'!K30&lt;&gt;"",CONCATENATE("(default,",'Artefatos com Tipos e Leis'!K$1,",",'Artefatos com Tipos e Leis'!$BX30,",",'Artefatos com Tipos e Leis'!$A30,",",'Artefatos com Tipos e Leis'!$D30,"),"),"")</f>
        <v/>
      </c>
      <c r="G27" s="6" t="str">
        <f>IF('Artefatos com Tipos e Leis'!L30&lt;&gt;"",CONCATENATE("(default,",'Artefatos com Tipos e Leis'!L$1,",",'Artefatos com Tipos e Leis'!$BX30,",",'Artefatos com Tipos e Leis'!$A30,",",'Artefatos com Tipos e Leis'!$D30,"),"),"")</f>
        <v/>
      </c>
      <c r="H27" s="6" t="str">
        <f>IF('Artefatos com Tipos e Leis'!M30&lt;&gt;"",CONCATENATE("(default,",'Artefatos com Tipos e Leis'!M$1,",",'Artefatos com Tipos e Leis'!$BX30,",",'Artefatos com Tipos e Leis'!$A30,",",'Artefatos com Tipos e Leis'!$D30,"),"),"")</f>
        <v/>
      </c>
      <c r="I27" s="6" t="str">
        <f>IF('Artefatos com Tipos e Leis'!N30&lt;&gt;"",CONCATENATE("(default,",'Artefatos com Tipos e Leis'!N$1,",",'Artefatos com Tipos e Leis'!$BX30,",",'Artefatos com Tipos e Leis'!$A30,",",'Artefatos com Tipos e Leis'!$D30,"),"),"")</f>
        <v/>
      </c>
      <c r="J27" s="6" t="str">
        <f>IF('Artefatos com Tipos e Leis'!O30&lt;&gt;"",CONCATENATE("(default,",'Artefatos com Tipos e Leis'!O$1,",",'Artefatos com Tipos e Leis'!$BX30,",",'Artefatos com Tipos e Leis'!$A30,",",'Artefatos com Tipos e Leis'!$D30,"),"),"")</f>
        <v/>
      </c>
      <c r="K27" s="6" t="str">
        <f>IF('Artefatos com Tipos e Leis'!P30&lt;&gt;"",CONCATENATE("(default,",'Artefatos com Tipos e Leis'!P$1,",",'Artefatos com Tipos e Leis'!$BX30,",",'Artefatos com Tipos e Leis'!$A30,",",'Artefatos com Tipos e Leis'!$D30,"),"),"")</f>
        <v/>
      </c>
      <c r="L27" s="6" t="str">
        <f>IF('Artefatos com Tipos e Leis'!Q30&lt;&gt;"",CONCATENATE("(default,",'Artefatos com Tipos e Leis'!Q$1,",",'Artefatos com Tipos e Leis'!$BX30,",",'Artefatos com Tipos e Leis'!$A30,",",'Artefatos com Tipos e Leis'!$D30,"),"),"")</f>
        <v/>
      </c>
      <c r="M27" s="6" t="str">
        <f>IF('Artefatos com Tipos e Leis'!R30&lt;&gt;"",CONCATENATE("(default,",'Artefatos com Tipos e Leis'!R$1,",",'Artefatos com Tipos e Leis'!$BX30,",",'Artefatos com Tipos e Leis'!$A30,",",'Artefatos com Tipos e Leis'!$D30,"),"),"")</f>
        <v/>
      </c>
      <c r="N27" s="6" t="str">
        <f>IF('Artefatos com Tipos e Leis'!S30&lt;&gt;"",CONCATENATE("(default,",'Artefatos com Tipos e Leis'!S$1,",",'Artefatos com Tipos e Leis'!$BX30,",",'Artefatos com Tipos e Leis'!$A30,",",'Artefatos com Tipos e Leis'!$D30,"),"),"")</f>
        <v/>
      </c>
      <c r="O27" s="6" t="str">
        <f>IF('Artefatos com Tipos e Leis'!T30&lt;&gt;"",CONCATENATE("(default,",'Artefatos com Tipos e Leis'!T$1,",",'Artefatos com Tipos e Leis'!$BX30,",",'Artefatos com Tipos e Leis'!$A30,",",'Artefatos com Tipos e Leis'!$D30,"),"),"")</f>
        <v/>
      </c>
      <c r="P27" s="6" t="str">
        <f>IF('Artefatos com Tipos e Leis'!U30&lt;&gt;"",CONCATENATE("(default,",'Artefatos com Tipos e Leis'!U$1,",",'Artefatos com Tipos e Leis'!$BX30,",",'Artefatos com Tipos e Leis'!$A30,",",'Artefatos com Tipos e Leis'!$D30,"),"),"")</f>
        <v/>
      </c>
      <c r="Q27" s="6" t="str">
        <f>IF('Artefatos com Tipos e Leis'!V30&lt;&gt;"",CONCATENATE("(default,",'Artefatos com Tipos e Leis'!V$1,",",'Artefatos com Tipos e Leis'!$BX30,",",'Artefatos com Tipos e Leis'!$A30,",",'Artefatos com Tipos e Leis'!$D30,"),"),"")</f>
        <v/>
      </c>
      <c r="R27" s="6" t="str">
        <f>IF('Artefatos com Tipos e Leis'!W30&lt;&gt;"",CONCATENATE("(default,",'Artefatos com Tipos e Leis'!W$1,",",'Artefatos com Tipos e Leis'!$BX30,",",'Artefatos com Tipos e Leis'!$A30,",",'Artefatos com Tipos e Leis'!$D30,"),"),"")</f>
        <v/>
      </c>
      <c r="S27" s="6" t="str">
        <f>IF('Artefatos com Tipos e Leis'!X30&lt;&gt;"",CONCATENATE("(default,",'Artefatos com Tipos e Leis'!X$1,",",'Artefatos com Tipos e Leis'!$BX30,",",'Artefatos com Tipos e Leis'!$A30,",",'Artefatos com Tipos e Leis'!$D30,"),"),"")</f>
        <v/>
      </c>
      <c r="T27" s="6" t="str">
        <f>IF('Artefatos com Tipos e Leis'!Y30&lt;&gt;"",CONCATENATE("(default,",'Artefatos com Tipos e Leis'!Y$1,",",'Artefatos com Tipos e Leis'!$BX30,",",'Artefatos com Tipos e Leis'!$A30,",",'Artefatos com Tipos e Leis'!$D30,"),"),"")</f>
        <v/>
      </c>
      <c r="U27" s="6" t="str">
        <f>IF('Artefatos com Tipos e Leis'!Z30&lt;&gt;"",CONCATENATE("(default,",'Artefatos com Tipos e Leis'!Z$1,",",'Artefatos com Tipos e Leis'!$BX30,",",'Artefatos com Tipos e Leis'!$A30,",",'Artefatos com Tipos e Leis'!$D30,"),"),"")</f>
        <v/>
      </c>
      <c r="V27" s="6" t="str">
        <f>IF('Artefatos com Tipos e Leis'!AA30&lt;&gt;"",CONCATENATE("(default,",'Artefatos com Tipos e Leis'!AA$1,",",'Artefatos com Tipos e Leis'!$BX30,",",'Artefatos com Tipos e Leis'!$A30,",",'Artefatos com Tipos e Leis'!$D30,"),"),"")</f>
        <v/>
      </c>
      <c r="W27" s="6" t="str">
        <f>IF('Artefatos com Tipos e Leis'!AB30&lt;&gt;"",CONCATENATE("(default,",'Artefatos com Tipos e Leis'!AB$1,",",'Artefatos com Tipos e Leis'!$BX30,",",'Artefatos com Tipos e Leis'!$A30,",",'Artefatos com Tipos e Leis'!$D30,"),"),"")</f>
        <v/>
      </c>
      <c r="X27" s="6" t="str">
        <f>IF('Artefatos com Tipos e Leis'!AC30&lt;&gt;"",CONCATENATE("(default,",'Artefatos com Tipos e Leis'!AC$1,",",'Artefatos com Tipos e Leis'!$BX30,",",'Artefatos com Tipos e Leis'!$A30,",",'Artefatos com Tipos e Leis'!$D30,"),"),"")</f>
        <v/>
      </c>
      <c r="Y27" s="6" t="str">
        <f>IF('Artefatos com Tipos e Leis'!AD30&lt;&gt;"",CONCATENATE("(default,",'Artefatos com Tipos e Leis'!AD$1,",",'Artefatos com Tipos e Leis'!$BX30,",",'Artefatos com Tipos e Leis'!$A30,",",'Artefatos com Tipos e Leis'!$D30,"),"),"")</f>
        <v/>
      </c>
      <c r="Z27" s="6" t="str">
        <f>IF('Artefatos com Tipos e Leis'!AE30&lt;&gt;"",CONCATENATE("(default,",'Artefatos com Tipos e Leis'!AE$1,",",'Artefatos com Tipos e Leis'!$BX30,",",'Artefatos com Tipos e Leis'!$A30,",",'Artefatos com Tipos e Leis'!$D30,"),"),"")</f>
        <v/>
      </c>
      <c r="AA27" s="6" t="str">
        <f>IF('Artefatos com Tipos e Leis'!AF30&lt;&gt;"",CONCATENATE("(default,",'Artefatos com Tipos e Leis'!AF$1,",",'Artefatos com Tipos e Leis'!$BX30,",",'Artefatos com Tipos e Leis'!$A30,",",'Artefatos com Tipos e Leis'!$D30,"),"),"")</f>
        <v/>
      </c>
      <c r="AB27" s="6" t="str">
        <f>IF('Artefatos com Tipos e Leis'!AG30&lt;&gt;"",CONCATENATE("(default,",'Artefatos com Tipos e Leis'!AG$1,",",'Artefatos com Tipos e Leis'!$BX30,",",'Artefatos com Tipos e Leis'!$A30,",",'Artefatos com Tipos e Leis'!$D30,"),"),"")</f>
        <v/>
      </c>
      <c r="AC27" s="6" t="str">
        <f>IF('Artefatos com Tipos e Leis'!AH30&lt;&gt;"",CONCATENATE("(default,",'Artefatos com Tipos e Leis'!AH$1,",",'Artefatos com Tipos e Leis'!$BX30,",",'Artefatos com Tipos e Leis'!$A30,",",'Artefatos com Tipos e Leis'!$D30,"),"),"")</f>
        <v>(default,29,1,25,true),</v>
      </c>
      <c r="AD27" s="6" t="str">
        <f>IF('Artefatos com Tipos e Leis'!AI30&lt;&gt;"",CONCATENATE("(default,",'Artefatos com Tipos e Leis'!AI$1,",",'Artefatos com Tipos e Leis'!$BX30,",",'Artefatos com Tipos e Leis'!$A30,",",'Artefatos com Tipos e Leis'!$D30,"),"),"")</f>
        <v>(default,30,1,25,true),</v>
      </c>
      <c r="AE27" s="6" t="str">
        <f>IF('Artefatos com Tipos e Leis'!AJ30&lt;&gt;"",CONCATENATE("(default,",'Artefatos com Tipos e Leis'!AJ$1,",",'Artefatos com Tipos e Leis'!$BX30,",",'Artefatos com Tipos e Leis'!$A30,",",'Artefatos com Tipos e Leis'!$D30,"),"),"")</f>
        <v/>
      </c>
      <c r="AF27" s="6" t="str">
        <f>IF('Artefatos com Tipos e Leis'!AK30&lt;&gt;"",CONCATENATE("(default,",'Artefatos com Tipos e Leis'!AK$1,",",'Artefatos com Tipos e Leis'!$BX30,",",'Artefatos com Tipos e Leis'!$A30,",",'Artefatos com Tipos e Leis'!$D30,"),"),"")</f>
        <v/>
      </c>
      <c r="AG27" s="6" t="str">
        <f>IF('Artefatos com Tipos e Leis'!AL30&lt;&gt;"",CONCATENATE("(default,",'Artefatos com Tipos e Leis'!AL$1,",",'Artefatos com Tipos e Leis'!$BX30,",",'Artefatos com Tipos e Leis'!$A30,",",'Artefatos com Tipos e Leis'!$D30,"),"),"")</f>
        <v/>
      </c>
      <c r="AH27" s="6" t="str">
        <f>IF('Artefatos com Tipos e Leis'!AM30&lt;&gt;"",CONCATENATE("(default,",'Artefatos com Tipos e Leis'!AM$1,",",'Artefatos com Tipos e Leis'!$BX30,",",'Artefatos com Tipos e Leis'!$A30,",",'Artefatos com Tipos e Leis'!$D30,"),"),"")</f>
        <v/>
      </c>
      <c r="AI27" s="6" t="str">
        <f>IF('Artefatos com Tipos e Leis'!AN30&lt;&gt;"",CONCATENATE("(default,",'Artefatos com Tipos e Leis'!AN$1,",",'Artefatos com Tipos e Leis'!$BX30,",",'Artefatos com Tipos e Leis'!$A30,",",'Artefatos com Tipos e Leis'!$D30,"),"),"")</f>
        <v/>
      </c>
      <c r="AJ27" s="6" t="str">
        <f>IF('Artefatos com Tipos e Leis'!AO30&lt;&gt;"",CONCATENATE("(default,",'Artefatos com Tipos e Leis'!AO$1,",",'Artefatos com Tipos e Leis'!$BX30,",",'Artefatos com Tipos e Leis'!$A30,",",'Artefatos com Tipos e Leis'!$D30,"),"),"")</f>
        <v/>
      </c>
      <c r="AK27" s="6" t="str">
        <f>IF('Artefatos com Tipos e Leis'!AP30&lt;&gt;"",CONCATENATE("(default,",'Artefatos com Tipos e Leis'!AP$1,",",'Artefatos com Tipos e Leis'!$BX30,",",'Artefatos com Tipos e Leis'!$A30,",",'Artefatos com Tipos e Leis'!$D30,"),"),"")</f>
        <v/>
      </c>
      <c r="AL27" s="6" t="str">
        <f>IF('Artefatos com Tipos e Leis'!AQ30&lt;&gt;"",CONCATENATE("(default,",'Artefatos com Tipos e Leis'!AQ$1,",",'Artefatos com Tipos e Leis'!$BX30,",",'Artefatos com Tipos e Leis'!$A30,",",'Artefatos com Tipos e Leis'!$D30,"),"),"")</f>
        <v/>
      </c>
      <c r="AM27" s="6" t="str">
        <f>IF('Artefatos com Tipos e Leis'!AR30&lt;&gt;"",CONCATENATE("(default,",'Artefatos com Tipos e Leis'!AR$1,",",'Artefatos com Tipos e Leis'!$BX30,",",'Artefatos com Tipos e Leis'!$A30,",",'Artefatos com Tipos e Leis'!$D30,"),"),"")</f>
        <v/>
      </c>
      <c r="AN27" s="6" t="str">
        <f>IF('Artefatos com Tipos e Leis'!AS30&lt;&gt;"",CONCATENATE("(default,",'Artefatos com Tipos e Leis'!AS$1,",",'Artefatos com Tipos e Leis'!$BX30,",",'Artefatos com Tipos e Leis'!$A30,",",'Artefatos com Tipos e Leis'!$D30,"),"),"")</f>
        <v/>
      </c>
      <c r="AO27" s="6" t="str">
        <f>IF('Artefatos com Tipos e Leis'!AT30&lt;&gt;"",CONCATENATE("(default,",'Artefatos com Tipos e Leis'!AT$1,",",'Artefatos com Tipos e Leis'!$BX30,",",'Artefatos com Tipos e Leis'!$A30,",",'Artefatos com Tipos e Leis'!$D30,"),"),"")</f>
        <v/>
      </c>
      <c r="AP27" s="6" t="str">
        <f>IF('Artefatos com Tipos e Leis'!AU30&lt;&gt;"",CONCATENATE("(default,",'Artefatos com Tipos e Leis'!AU$1,",",'Artefatos com Tipos e Leis'!$BX30,",",'Artefatos com Tipos e Leis'!$A30,",",'Artefatos com Tipos e Leis'!$D30,"),"),"")</f>
        <v/>
      </c>
      <c r="AQ27" s="6" t="str">
        <f>IF('Artefatos com Tipos e Leis'!AV30&lt;&gt;"",CONCATENATE("(default,",'Artefatos com Tipos e Leis'!AV$1,",",'Artefatos com Tipos e Leis'!$BX30,",",'Artefatos com Tipos e Leis'!$A30,",",'Artefatos com Tipos e Leis'!$D30,"),"),"")</f>
        <v/>
      </c>
      <c r="AR27" s="6" t="str">
        <f>IF('Artefatos com Tipos e Leis'!AW30&lt;&gt;"",CONCATENATE("(default,",'Artefatos com Tipos e Leis'!AW$1,",",'Artefatos com Tipos e Leis'!$BX30,",",'Artefatos com Tipos e Leis'!$A30,",",'Artefatos com Tipos e Leis'!$D30,"),"),"")</f>
        <v/>
      </c>
      <c r="AS27" s="6" t="str">
        <f>IF('Artefatos com Tipos e Leis'!AX30&lt;&gt;"",CONCATENATE("(default,",'Artefatos com Tipos e Leis'!AX$1,",",'Artefatos com Tipos e Leis'!$BX30,",",'Artefatos com Tipos e Leis'!$A30,",",'Artefatos com Tipos e Leis'!$D30,"),"),"")</f>
        <v/>
      </c>
      <c r="AT27" s="6" t="str">
        <f>IF('Artefatos com Tipos e Leis'!AY30&lt;&gt;"",CONCATENATE("(default,",'Artefatos com Tipos e Leis'!AY$1,",",'Artefatos com Tipos e Leis'!$BX30,",",'Artefatos com Tipos e Leis'!$A30,",",'Artefatos com Tipos e Leis'!$D30,"),"),"")</f>
        <v/>
      </c>
      <c r="AU27" s="6" t="str">
        <f>IF('Artefatos com Tipos e Leis'!AZ30&lt;&gt;"",CONCATENATE("(default,",'Artefatos com Tipos e Leis'!AZ$1,",",'Artefatos com Tipos e Leis'!$BX30,",",'Artefatos com Tipos e Leis'!$A30,",",'Artefatos com Tipos e Leis'!$D30,"),"),"")</f>
        <v/>
      </c>
      <c r="AV27" s="6" t="str">
        <f>IF('Artefatos com Tipos e Leis'!BA30&lt;&gt;"",CONCATENATE("(default,",'Artefatos com Tipos e Leis'!BA$1,",",'Artefatos com Tipos e Leis'!$BX30,",",'Artefatos com Tipos e Leis'!$A30,",",'Artefatos com Tipos e Leis'!$D30,"),"),"")</f>
        <v/>
      </c>
      <c r="AW27" s="6" t="str">
        <f>IF('Artefatos com Tipos e Leis'!BB30&lt;&gt;"",CONCATENATE("(default,",'Artefatos com Tipos e Leis'!BB$1,",",'Artefatos com Tipos e Leis'!$BX30,",",'Artefatos com Tipos e Leis'!$A30,",",'Artefatos com Tipos e Leis'!$D30,"),"),"")</f>
        <v/>
      </c>
      <c r="AX27" s="6" t="str">
        <f>IF('Artefatos com Tipos e Leis'!BC30&lt;&gt;"",CONCATENATE("(default,",'Artefatos com Tipos e Leis'!BC$1,",",'Artefatos com Tipos e Leis'!$BX30,",",'Artefatos com Tipos e Leis'!$A30,",",'Artefatos com Tipos e Leis'!$D30,"),"),"")</f>
        <v/>
      </c>
      <c r="AY27" s="6" t="str">
        <f>IF('Artefatos com Tipos e Leis'!BD30&lt;&gt;"",CONCATENATE("(default,",'Artefatos com Tipos e Leis'!BD$1,",",'Artefatos com Tipos e Leis'!$BX30,",",'Artefatos com Tipos e Leis'!$A30,",",'Artefatos com Tipos e Leis'!$D30,"),"),"")</f>
        <v/>
      </c>
      <c r="AZ27" s="6" t="str">
        <f>IF('Artefatos com Tipos e Leis'!BE30&lt;&gt;"",CONCATENATE("(default,",'Artefatos com Tipos e Leis'!BE$1,",",'Artefatos com Tipos e Leis'!$BX30,",",'Artefatos com Tipos e Leis'!$A30,",",'Artefatos com Tipos e Leis'!$D30,"),"),"")</f>
        <v/>
      </c>
      <c r="BA27" s="6" t="str">
        <f>IF('Artefatos com Tipos e Leis'!BF30&lt;&gt;"",CONCATENATE("(default,",'Artefatos com Tipos e Leis'!BF$1,",",'Artefatos com Tipos e Leis'!$BX30,",",'Artefatos com Tipos e Leis'!$A30,",",'Artefatos com Tipos e Leis'!$D30,"),"),"")</f>
        <v/>
      </c>
      <c r="BB27" s="6" t="str">
        <f>IF('Artefatos com Tipos e Leis'!BG30&lt;&gt;"",CONCATENATE("(default,",'Artefatos com Tipos e Leis'!BG$1,",",'Artefatos com Tipos e Leis'!$BX30,",",'Artefatos com Tipos e Leis'!$A30,",",'Artefatos com Tipos e Leis'!$D30,"),"),"")</f>
        <v/>
      </c>
      <c r="BC27" s="6" t="str">
        <f>IF('Artefatos com Tipos e Leis'!BH30&lt;&gt;"",CONCATENATE("(default,",'Artefatos com Tipos e Leis'!BH$1,",",'Artefatos com Tipos e Leis'!$BX30,",",'Artefatos com Tipos e Leis'!$A30,",",'Artefatos com Tipos e Leis'!$D30,"),"),"")</f>
        <v/>
      </c>
      <c r="BD27" s="6" t="str">
        <f>IF('Artefatos com Tipos e Leis'!BI30&lt;&gt;"",CONCATENATE("(default,",'Artefatos com Tipos e Leis'!BI$1,",",'Artefatos com Tipos e Leis'!$BX30,",",'Artefatos com Tipos e Leis'!$A30,",",'Artefatos com Tipos e Leis'!$D30,"),"),"")</f>
        <v/>
      </c>
      <c r="BE27" s="6" t="str">
        <f>IF('Artefatos com Tipos e Leis'!BJ30&lt;&gt;"",CONCATENATE("(default,",'Artefatos com Tipos e Leis'!BJ$1,",",'Artefatos com Tipos e Leis'!$BX30,",",'Artefatos com Tipos e Leis'!$A30,",",'Artefatos com Tipos e Leis'!$D30,"),"),"")</f>
        <v/>
      </c>
      <c r="BF27" s="6" t="str">
        <f>IF('Artefatos com Tipos e Leis'!BK30&lt;&gt;"",CONCATENATE("(default,",'Artefatos com Tipos e Leis'!BK$1,",",'Artefatos com Tipos e Leis'!$BX30,",",'Artefatos com Tipos e Leis'!$A30,",",'Artefatos com Tipos e Leis'!$D30,"),"),"")</f>
        <v/>
      </c>
      <c r="BG27" s="6" t="str">
        <f>IF('Artefatos com Tipos e Leis'!BL30&lt;&gt;"",CONCATENATE("(default,",'Artefatos com Tipos e Leis'!BL$1,",",'Artefatos com Tipos e Leis'!$BX30,",",'Artefatos com Tipos e Leis'!$A30,",",'Artefatos com Tipos e Leis'!$D30,"),"),"")</f>
        <v/>
      </c>
      <c r="BH27" s="6" t="str">
        <f>IF('Artefatos com Tipos e Leis'!BM30&lt;&gt;"",CONCATENATE("(default,",'Artefatos com Tipos e Leis'!BM$1,",",'Artefatos com Tipos e Leis'!$BX30,",",'Artefatos com Tipos e Leis'!$A30,",",'Artefatos com Tipos e Leis'!$D30,"),"),"")</f>
        <v/>
      </c>
      <c r="BI27" s="6" t="str">
        <f>IF('Artefatos com Tipos e Leis'!BN30&lt;&gt;"",CONCATENATE("(default,",'Artefatos com Tipos e Leis'!BN$1,",",'Artefatos com Tipos e Leis'!$BX30,",",'Artefatos com Tipos e Leis'!$A30,",",'Artefatos com Tipos e Leis'!$D30,"),"),"")</f>
        <v/>
      </c>
      <c r="BJ27" s="6" t="str">
        <f>IF('Artefatos com Tipos e Leis'!BO30&lt;&gt;"",CONCATENATE("(default,",'Artefatos com Tipos e Leis'!BO$1,",",'Artefatos com Tipos e Leis'!$BX30,",",'Artefatos com Tipos e Leis'!$A30,",",'Artefatos com Tipos e Leis'!$D30,"),"),"")</f>
        <v/>
      </c>
      <c r="BK27" s="6" t="str">
        <f>IF('Artefatos com Tipos e Leis'!BP30&lt;&gt;"",CONCATENATE("(default,",'Artefatos com Tipos e Leis'!BP$1,",",'Artefatos com Tipos e Leis'!$BX30,",",'Artefatos com Tipos e Leis'!$A30,",",'Artefatos com Tipos e Leis'!$D30,"),"),"")</f>
        <v/>
      </c>
      <c r="BL27" s="6" t="str">
        <f>IF('Artefatos com Tipos e Leis'!BQ30&lt;&gt;"",CONCATENATE("(default,",'Artefatos com Tipos e Leis'!BQ$1,",",'Artefatos com Tipos e Leis'!$BX30,",",'Artefatos com Tipos e Leis'!$A30,",",'Artefatos com Tipos e Leis'!$D30,"),"),"")</f>
        <v/>
      </c>
      <c r="BM27" s="6" t="str">
        <f>IF('Artefatos com Tipos e Leis'!BR30&lt;&gt;"",CONCATENATE("(default,",'Artefatos com Tipos e Leis'!BR$1,",",'Artefatos com Tipos e Leis'!$BX30,",",'Artefatos com Tipos e Leis'!$A30,",",'Artefatos com Tipos e Leis'!$D30,"),"),"")</f>
        <v/>
      </c>
      <c r="BN27" s="6" t="str">
        <f>IF('Artefatos com Tipos e Leis'!BS30&lt;&gt;"",CONCATENATE("(default,",'Artefatos com Tipos e Leis'!BS$1,",",'Artefatos com Tipos e Leis'!$BX30,",",'Artefatos com Tipos e Leis'!$A30,",",'Artefatos com Tipos e Leis'!$D30,"),"),"")</f>
        <v/>
      </c>
      <c r="BO27" s="6" t="str">
        <f>IF('Artefatos com Tipos e Leis'!BT30&lt;&gt;"",CONCATENATE("(default,",'Artefatos com Tipos e Leis'!BT$1,",",'Artefatos com Tipos e Leis'!$BX30,",",'Artefatos com Tipos e Leis'!$A30,",",'Artefatos com Tipos e Leis'!$D30,"),"),"")</f>
        <v/>
      </c>
      <c r="BP27" s="6" t="str">
        <f>IF('Artefatos com Tipos e Leis'!BU30&lt;&gt;"",CONCATENATE("(default,",'Artefatos com Tipos e Leis'!BU$1,",",'Artefatos com Tipos e Leis'!$BX30,",",'Artefatos com Tipos e Leis'!$A30,",",'Artefatos com Tipos e Leis'!$D30,"),"),"")</f>
        <v/>
      </c>
      <c r="BQ27" s="6" t="str">
        <f>IF('Artefatos com Tipos e Leis'!BV30&lt;&gt;"",CONCATENATE("(default,",'Artefatos com Tipos e Leis'!BV$1,",",'Artefatos com Tipos e Leis'!$BX30,",",'Artefatos com Tipos e Leis'!$A30,",",'Artefatos com Tipos e Leis'!$D30,"),"),"")</f>
        <v/>
      </c>
      <c r="BR27" s="6" t="str">
        <f>IF('Artefatos com Tipos e Leis'!BW30&lt;&gt;"",CONCATENATE("(default,",'Artefatos com Tipos e Leis'!BW$1,",",'Artefatos com Tipos e Leis'!$BX30,",",'Artefatos com Tipos e Leis'!$A30,",",'Artefatos com Tipos e Leis'!$D30,"),"),"")</f>
        <v/>
      </c>
    </row>
    <row r="28" spans="1:70" x14ac:dyDescent="0.2">
      <c r="A28" s="6" t="str">
        <f>IF('Artefatos com Tipos e Leis'!F31&lt;&gt;"",CONCATENATE("(default,",'Artefatos com Tipos e Leis'!F$1,",",'Artefatos com Tipos e Leis'!$BX31,",",'Artefatos com Tipos e Leis'!$A31,",",'Artefatos com Tipos e Leis'!$D31,"),"),"")</f>
        <v>(default,1,1,26,true),</v>
      </c>
      <c r="B28" s="6" t="str">
        <f>IF('Artefatos com Tipos e Leis'!G31&lt;&gt;"",CONCATENATE("(default,",'Artefatos com Tipos e Leis'!G$1,",",'Artefatos com Tipos e Leis'!$BX31,",",'Artefatos com Tipos e Leis'!$A31,",",'Artefatos com Tipos e Leis'!$D31,"),"),"")</f>
        <v>(default,2,1,26,true),</v>
      </c>
      <c r="C28" s="6" t="str">
        <f>IF('Artefatos com Tipos e Leis'!H31&lt;&gt;"",CONCATENATE("(default,",'Artefatos com Tipos e Leis'!H$1,",",'Artefatos com Tipos e Leis'!$BX31,",",'Artefatos com Tipos e Leis'!$A31,",",'Artefatos com Tipos e Leis'!$D31,"),"),"")</f>
        <v/>
      </c>
      <c r="D28" s="6" t="str">
        <f>IF('Artefatos com Tipos e Leis'!I31&lt;&gt;"",CONCATENATE("(default,",'Artefatos com Tipos e Leis'!I$1,",",'Artefatos com Tipos e Leis'!$BX31,",",'Artefatos com Tipos e Leis'!$A31,",",'Artefatos com Tipos e Leis'!$D31,"),"),"")</f>
        <v/>
      </c>
      <c r="E28" s="6" t="str">
        <f>IF('Artefatos com Tipos e Leis'!J31&lt;&gt;"",CONCATENATE("(default,",'Artefatos com Tipos e Leis'!J$1,",",'Artefatos com Tipos e Leis'!$BX31,",",'Artefatos com Tipos e Leis'!$A31,",",'Artefatos com Tipos e Leis'!$D31,"),"),"")</f>
        <v/>
      </c>
      <c r="F28" s="6" t="str">
        <f>IF('Artefatos com Tipos e Leis'!K31&lt;&gt;"",CONCATENATE("(default,",'Artefatos com Tipos e Leis'!K$1,",",'Artefatos com Tipos e Leis'!$BX31,",",'Artefatos com Tipos e Leis'!$A31,",",'Artefatos com Tipos e Leis'!$D31,"),"),"")</f>
        <v/>
      </c>
      <c r="G28" s="6" t="str">
        <f>IF('Artefatos com Tipos e Leis'!L31&lt;&gt;"",CONCATENATE("(default,",'Artefatos com Tipos e Leis'!L$1,",",'Artefatos com Tipos e Leis'!$BX31,",",'Artefatos com Tipos e Leis'!$A31,",",'Artefatos com Tipos e Leis'!$D31,"),"),"")</f>
        <v/>
      </c>
      <c r="H28" s="6" t="str">
        <f>IF('Artefatos com Tipos e Leis'!M31&lt;&gt;"",CONCATENATE("(default,",'Artefatos com Tipos e Leis'!M$1,",",'Artefatos com Tipos e Leis'!$BX31,",",'Artefatos com Tipos e Leis'!$A31,",",'Artefatos com Tipos e Leis'!$D31,"),"),"")</f>
        <v/>
      </c>
      <c r="I28" s="6" t="str">
        <f>IF('Artefatos com Tipos e Leis'!N31&lt;&gt;"",CONCATENATE("(default,",'Artefatos com Tipos e Leis'!N$1,",",'Artefatos com Tipos e Leis'!$BX31,",",'Artefatos com Tipos e Leis'!$A31,",",'Artefatos com Tipos e Leis'!$D31,"),"),"")</f>
        <v/>
      </c>
      <c r="J28" s="6" t="str">
        <f>IF('Artefatos com Tipos e Leis'!O31&lt;&gt;"",CONCATENATE("(default,",'Artefatos com Tipos e Leis'!O$1,",",'Artefatos com Tipos e Leis'!$BX31,",",'Artefatos com Tipos e Leis'!$A31,",",'Artefatos com Tipos e Leis'!$D31,"),"),"")</f>
        <v/>
      </c>
      <c r="K28" s="6" t="str">
        <f>IF('Artefatos com Tipos e Leis'!P31&lt;&gt;"",CONCATENATE("(default,",'Artefatos com Tipos e Leis'!P$1,",",'Artefatos com Tipos e Leis'!$BX31,",",'Artefatos com Tipos e Leis'!$A31,",",'Artefatos com Tipos e Leis'!$D31,"),"),"")</f>
        <v/>
      </c>
      <c r="L28" s="6" t="str">
        <f>IF('Artefatos com Tipos e Leis'!Q31&lt;&gt;"",CONCATENATE("(default,",'Artefatos com Tipos e Leis'!Q$1,",",'Artefatos com Tipos e Leis'!$BX31,",",'Artefatos com Tipos e Leis'!$A31,",",'Artefatos com Tipos e Leis'!$D31,"),"),"")</f>
        <v/>
      </c>
      <c r="M28" s="6" t="str">
        <f>IF('Artefatos com Tipos e Leis'!R31&lt;&gt;"",CONCATENATE("(default,",'Artefatos com Tipos e Leis'!R$1,",",'Artefatos com Tipos e Leis'!$BX31,",",'Artefatos com Tipos e Leis'!$A31,",",'Artefatos com Tipos e Leis'!$D31,"),"),"")</f>
        <v/>
      </c>
      <c r="N28" s="6" t="str">
        <f>IF('Artefatos com Tipos e Leis'!S31&lt;&gt;"",CONCATENATE("(default,",'Artefatos com Tipos e Leis'!S$1,",",'Artefatos com Tipos e Leis'!$BX31,",",'Artefatos com Tipos e Leis'!$A31,",",'Artefatos com Tipos e Leis'!$D31,"),"),"")</f>
        <v/>
      </c>
      <c r="O28" s="6" t="str">
        <f>IF('Artefatos com Tipos e Leis'!T31&lt;&gt;"",CONCATENATE("(default,",'Artefatos com Tipos e Leis'!T$1,",",'Artefatos com Tipos e Leis'!$BX31,",",'Artefatos com Tipos e Leis'!$A31,",",'Artefatos com Tipos e Leis'!$D31,"),"),"")</f>
        <v/>
      </c>
      <c r="P28" s="6" t="str">
        <f>IF('Artefatos com Tipos e Leis'!U31&lt;&gt;"",CONCATENATE("(default,",'Artefatos com Tipos e Leis'!U$1,",",'Artefatos com Tipos e Leis'!$BX31,",",'Artefatos com Tipos e Leis'!$A31,",",'Artefatos com Tipos e Leis'!$D31,"),"),"")</f>
        <v/>
      </c>
      <c r="Q28" s="6" t="str">
        <f>IF('Artefatos com Tipos e Leis'!V31&lt;&gt;"",CONCATENATE("(default,",'Artefatos com Tipos e Leis'!V$1,",",'Artefatos com Tipos e Leis'!$BX31,",",'Artefatos com Tipos e Leis'!$A31,",",'Artefatos com Tipos e Leis'!$D31,"),"),"")</f>
        <v/>
      </c>
      <c r="R28" s="6" t="str">
        <f>IF('Artefatos com Tipos e Leis'!W31&lt;&gt;"",CONCATENATE("(default,",'Artefatos com Tipos e Leis'!W$1,",",'Artefatos com Tipos e Leis'!$BX31,",",'Artefatos com Tipos e Leis'!$A31,",",'Artefatos com Tipos e Leis'!$D31,"),"),"")</f>
        <v/>
      </c>
      <c r="S28" s="6" t="str">
        <f>IF('Artefatos com Tipos e Leis'!X31&lt;&gt;"",CONCATENATE("(default,",'Artefatos com Tipos e Leis'!X$1,",",'Artefatos com Tipos e Leis'!$BX31,",",'Artefatos com Tipos e Leis'!$A31,",",'Artefatos com Tipos e Leis'!$D31,"),"),"")</f>
        <v/>
      </c>
      <c r="T28" s="6" t="str">
        <f>IF('Artefatos com Tipos e Leis'!Y31&lt;&gt;"",CONCATENATE("(default,",'Artefatos com Tipos e Leis'!Y$1,",",'Artefatos com Tipos e Leis'!$BX31,",",'Artefatos com Tipos e Leis'!$A31,",",'Artefatos com Tipos e Leis'!$D31,"),"),"")</f>
        <v/>
      </c>
      <c r="U28" s="6" t="str">
        <f>IF('Artefatos com Tipos e Leis'!Z31&lt;&gt;"",CONCATENATE("(default,",'Artefatos com Tipos e Leis'!Z$1,",",'Artefatos com Tipos e Leis'!$BX31,",",'Artefatos com Tipos e Leis'!$A31,",",'Artefatos com Tipos e Leis'!$D31,"),"),"")</f>
        <v/>
      </c>
      <c r="V28" s="6" t="str">
        <f>IF('Artefatos com Tipos e Leis'!AA31&lt;&gt;"",CONCATENATE("(default,",'Artefatos com Tipos e Leis'!AA$1,",",'Artefatos com Tipos e Leis'!$BX31,",",'Artefatos com Tipos e Leis'!$A31,",",'Artefatos com Tipos e Leis'!$D31,"),"),"")</f>
        <v/>
      </c>
      <c r="W28" s="6" t="str">
        <f>IF('Artefatos com Tipos e Leis'!AB31&lt;&gt;"",CONCATENATE("(default,",'Artefatos com Tipos e Leis'!AB$1,",",'Artefatos com Tipos e Leis'!$BX31,",",'Artefatos com Tipos e Leis'!$A31,",",'Artefatos com Tipos e Leis'!$D31,"),"),"")</f>
        <v/>
      </c>
      <c r="X28" s="6" t="str">
        <f>IF('Artefatos com Tipos e Leis'!AC31&lt;&gt;"",CONCATENATE("(default,",'Artefatos com Tipos e Leis'!AC$1,",",'Artefatos com Tipos e Leis'!$BX31,",",'Artefatos com Tipos e Leis'!$A31,",",'Artefatos com Tipos e Leis'!$D31,"),"),"")</f>
        <v/>
      </c>
      <c r="Y28" s="6" t="str">
        <f>IF('Artefatos com Tipos e Leis'!AD31&lt;&gt;"",CONCATENATE("(default,",'Artefatos com Tipos e Leis'!AD$1,",",'Artefatos com Tipos e Leis'!$BX31,",",'Artefatos com Tipos e Leis'!$A31,",",'Artefatos com Tipos e Leis'!$D31,"),"),"")</f>
        <v/>
      </c>
      <c r="Z28" s="6" t="str">
        <f>IF('Artefatos com Tipos e Leis'!AE31&lt;&gt;"",CONCATENATE("(default,",'Artefatos com Tipos e Leis'!AE$1,",",'Artefatos com Tipos e Leis'!$BX31,",",'Artefatos com Tipos e Leis'!$A31,",",'Artefatos com Tipos e Leis'!$D31,"),"),"")</f>
        <v/>
      </c>
      <c r="AA28" s="6" t="str">
        <f>IF('Artefatos com Tipos e Leis'!AF31&lt;&gt;"",CONCATENATE("(default,",'Artefatos com Tipos e Leis'!AF$1,",",'Artefatos com Tipos e Leis'!$BX31,",",'Artefatos com Tipos e Leis'!$A31,",",'Artefatos com Tipos e Leis'!$D31,"),"),"")</f>
        <v/>
      </c>
      <c r="AB28" s="6" t="str">
        <f>IF('Artefatos com Tipos e Leis'!AG31&lt;&gt;"",CONCATENATE("(default,",'Artefatos com Tipos e Leis'!AG$1,",",'Artefatos com Tipos e Leis'!$BX31,",",'Artefatos com Tipos e Leis'!$A31,",",'Artefatos com Tipos e Leis'!$D31,"),"),"")</f>
        <v/>
      </c>
      <c r="AC28" s="6" t="str">
        <f>IF('Artefatos com Tipos e Leis'!AH31&lt;&gt;"",CONCATENATE("(default,",'Artefatos com Tipos e Leis'!AH$1,",",'Artefatos com Tipos e Leis'!$BX31,",",'Artefatos com Tipos e Leis'!$A31,",",'Artefatos com Tipos e Leis'!$D31,"),"),"")</f>
        <v>(default,29,1,26,true),</v>
      </c>
      <c r="AD28" s="6" t="str">
        <f>IF('Artefatos com Tipos e Leis'!AI31&lt;&gt;"",CONCATENATE("(default,",'Artefatos com Tipos e Leis'!AI$1,",",'Artefatos com Tipos e Leis'!$BX31,",",'Artefatos com Tipos e Leis'!$A31,",",'Artefatos com Tipos e Leis'!$D31,"),"),"")</f>
        <v>(default,30,1,26,true),</v>
      </c>
      <c r="AE28" s="6" t="str">
        <f>IF('Artefatos com Tipos e Leis'!AJ31&lt;&gt;"",CONCATENATE("(default,",'Artefatos com Tipos e Leis'!AJ$1,",",'Artefatos com Tipos e Leis'!$BX31,",",'Artefatos com Tipos e Leis'!$A31,",",'Artefatos com Tipos e Leis'!$D31,"),"),"")</f>
        <v/>
      </c>
      <c r="AF28" s="6" t="str">
        <f>IF('Artefatos com Tipos e Leis'!AK31&lt;&gt;"",CONCATENATE("(default,",'Artefatos com Tipos e Leis'!AK$1,",",'Artefatos com Tipos e Leis'!$BX31,",",'Artefatos com Tipos e Leis'!$A31,",",'Artefatos com Tipos e Leis'!$D31,"),"),"")</f>
        <v/>
      </c>
      <c r="AG28" s="6" t="str">
        <f>IF('Artefatos com Tipos e Leis'!AL31&lt;&gt;"",CONCATENATE("(default,",'Artefatos com Tipos e Leis'!AL$1,",",'Artefatos com Tipos e Leis'!$BX31,",",'Artefatos com Tipos e Leis'!$A31,",",'Artefatos com Tipos e Leis'!$D31,"),"),"")</f>
        <v/>
      </c>
      <c r="AH28" s="6" t="str">
        <f>IF('Artefatos com Tipos e Leis'!AM31&lt;&gt;"",CONCATENATE("(default,",'Artefatos com Tipos e Leis'!AM$1,",",'Artefatos com Tipos e Leis'!$BX31,",",'Artefatos com Tipos e Leis'!$A31,",",'Artefatos com Tipos e Leis'!$D31,"),"),"")</f>
        <v/>
      </c>
      <c r="AI28" s="6" t="str">
        <f>IF('Artefatos com Tipos e Leis'!AN31&lt;&gt;"",CONCATENATE("(default,",'Artefatos com Tipos e Leis'!AN$1,",",'Artefatos com Tipos e Leis'!$BX31,",",'Artefatos com Tipos e Leis'!$A31,",",'Artefatos com Tipos e Leis'!$D31,"),"),"")</f>
        <v/>
      </c>
      <c r="AJ28" s="6" t="str">
        <f>IF('Artefatos com Tipos e Leis'!AO31&lt;&gt;"",CONCATENATE("(default,",'Artefatos com Tipos e Leis'!AO$1,",",'Artefatos com Tipos e Leis'!$BX31,",",'Artefatos com Tipos e Leis'!$A31,",",'Artefatos com Tipos e Leis'!$D31,"),"),"")</f>
        <v/>
      </c>
      <c r="AK28" s="6" t="str">
        <f>IF('Artefatos com Tipos e Leis'!AP31&lt;&gt;"",CONCATENATE("(default,",'Artefatos com Tipos e Leis'!AP$1,",",'Artefatos com Tipos e Leis'!$BX31,",",'Artefatos com Tipos e Leis'!$A31,",",'Artefatos com Tipos e Leis'!$D31,"),"),"")</f>
        <v/>
      </c>
      <c r="AL28" s="6" t="str">
        <f>IF('Artefatos com Tipos e Leis'!AQ31&lt;&gt;"",CONCATENATE("(default,",'Artefatos com Tipos e Leis'!AQ$1,",",'Artefatos com Tipos e Leis'!$BX31,",",'Artefatos com Tipos e Leis'!$A31,",",'Artefatos com Tipos e Leis'!$D31,"),"),"")</f>
        <v/>
      </c>
      <c r="AM28" s="6" t="str">
        <f>IF('Artefatos com Tipos e Leis'!AR31&lt;&gt;"",CONCATENATE("(default,",'Artefatos com Tipos e Leis'!AR$1,",",'Artefatos com Tipos e Leis'!$BX31,",",'Artefatos com Tipos e Leis'!$A31,",",'Artefatos com Tipos e Leis'!$D31,"),"),"")</f>
        <v/>
      </c>
      <c r="AN28" s="6" t="str">
        <f>IF('Artefatos com Tipos e Leis'!AS31&lt;&gt;"",CONCATENATE("(default,",'Artefatos com Tipos e Leis'!AS$1,",",'Artefatos com Tipos e Leis'!$BX31,",",'Artefatos com Tipos e Leis'!$A31,",",'Artefatos com Tipos e Leis'!$D31,"),"),"")</f>
        <v/>
      </c>
      <c r="AO28" s="6" t="str">
        <f>IF('Artefatos com Tipos e Leis'!AT31&lt;&gt;"",CONCATENATE("(default,",'Artefatos com Tipos e Leis'!AT$1,",",'Artefatos com Tipos e Leis'!$BX31,",",'Artefatos com Tipos e Leis'!$A31,",",'Artefatos com Tipos e Leis'!$D31,"),"),"")</f>
        <v/>
      </c>
      <c r="AP28" s="6" t="str">
        <f>IF('Artefatos com Tipos e Leis'!AU31&lt;&gt;"",CONCATENATE("(default,",'Artefatos com Tipos e Leis'!AU$1,",",'Artefatos com Tipos e Leis'!$BX31,",",'Artefatos com Tipos e Leis'!$A31,",",'Artefatos com Tipos e Leis'!$D31,"),"),"")</f>
        <v/>
      </c>
      <c r="AQ28" s="6" t="str">
        <f>IF('Artefatos com Tipos e Leis'!AV31&lt;&gt;"",CONCATENATE("(default,",'Artefatos com Tipos e Leis'!AV$1,",",'Artefatos com Tipos e Leis'!$BX31,",",'Artefatos com Tipos e Leis'!$A31,",",'Artefatos com Tipos e Leis'!$D31,"),"),"")</f>
        <v/>
      </c>
      <c r="AR28" s="6" t="str">
        <f>IF('Artefatos com Tipos e Leis'!AW31&lt;&gt;"",CONCATENATE("(default,",'Artefatos com Tipos e Leis'!AW$1,",",'Artefatos com Tipos e Leis'!$BX31,",",'Artefatos com Tipos e Leis'!$A31,",",'Artefatos com Tipos e Leis'!$D31,"),"),"")</f>
        <v/>
      </c>
      <c r="AS28" s="6" t="str">
        <f>IF('Artefatos com Tipos e Leis'!AX31&lt;&gt;"",CONCATENATE("(default,",'Artefatos com Tipos e Leis'!AX$1,",",'Artefatos com Tipos e Leis'!$BX31,",",'Artefatos com Tipos e Leis'!$A31,",",'Artefatos com Tipos e Leis'!$D31,"),"),"")</f>
        <v/>
      </c>
      <c r="AT28" s="6" t="str">
        <f>IF('Artefatos com Tipos e Leis'!AY31&lt;&gt;"",CONCATENATE("(default,",'Artefatos com Tipos e Leis'!AY$1,",",'Artefatos com Tipos e Leis'!$BX31,",",'Artefatos com Tipos e Leis'!$A31,",",'Artefatos com Tipos e Leis'!$D31,"),"),"")</f>
        <v/>
      </c>
      <c r="AU28" s="6" t="str">
        <f>IF('Artefatos com Tipos e Leis'!AZ31&lt;&gt;"",CONCATENATE("(default,",'Artefatos com Tipos e Leis'!AZ$1,",",'Artefatos com Tipos e Leis'!$BX31,",",'Artefatos com Tipos e Leis'!$A31,",",'Artefatos com Tipos e Leis'!$D31,"),"),"")</f>
        <v/>
      </c>
      <c r="AV28" s="6" t="str">
        <f>IF('Artefatos com Tipos e Leis'!BA31&lt;&gt;"",CONCATENATE("(default,",'Artefatos com Tipos e Leis'!BA$1,",",'Artefatos com Tipos e Leis'!$BX31,",",'Artefatos com Tipos e Leis'!$A31,",",'Artefatos com Tipos e Leis'!$D31,"),"),"")</f>
        <v/>
      </c>
      <c r="AW28" s="6" t="str">
        <f>IF('Artefatos com Tipos e Leis'!BB31&lt;&gt;"",CONCATENATE("(default,",'Artefatos com Tipos e Leis'!BB$1,",",'Artefatos com Tipos e Leis'!$BX31,",",'Artefatos com Tipos e Leis'!$A31,",",'Artefatos com Tipos e Leis'!$D31,"),"),"")</f>
        <v/>
      </c>
      <c r="AX28" s="6" t="str">
        <f>IF('Artefatos com Tipos e Leis'!BC31&lt;&gt;"",CONCATENATE("(default,",'Artefatos com Tipos e Leis'!BC$1,",",'Artefatos com Tipos e Leis'!$BX31,",",'Artefatos com Tipos e Leis'!$A31,",",'Artefatos com Tipos e Leis'!$D31,"),"),"")</f>
        <v/>
      </c>
      <c r="AY28" s="6" t="str">
        <f>IF('Artefatos com Tipos e Leis'!BD31&lt;&gt;"",CONCATENATE("(default,",'Artefatos com Tipos e Leis'!BD$1,",",'Artefatos com Tipos e Leis'!$BX31,",",'Artefatos com Tipos e Leis'!$A31,",",'Artefatos com Tipos e Leis'!$D31,"),"),"")</f>
        <v/>
      </c>
      <c r="AZ28" s="6" t="str">
        <f>IF('Artefatos com Tipos e Leis'!BE31&lt;&gt;"",CONCATENATE("(default,",'Artefatos com Tipos e Leis'!BE$1,",",'Artefatos com Tipos e Leis'!$BX31,",",'Artefatos com Tipos e Leis'!$A31,",",'Artefatos com Tipos e Leis'!$D31,"),"),"")</f>
        <v/>
      </c>
      <c r="BA28" s="6" t="str">
        <f>IF('Artefatos com Tipos e Leis'!BF31&lt;&gt;"",CONCATENATE("(default,",'Artefatos com Tipos e Leis'!BF$1,",",'Artefatos com Tipos e Leis'!$BX31,",",'Artefatos com Tipos e Leis'!$A31,",",'Artefatos com Tipos e Leis'!$D31,"),"),"")</f>
        <v/>
      </c>
      <c r="BB28" s="6" t="str">
        <f>IF('Artefatos com Tipos e Leis'!BG31&lt;&gt;"",CONCATENATE("(default,",'Artefatos com Tipos e Leis'!BG$1,",",'Artefatos com Tipos e Leis'!$BX31,",",'Artefatos com Tipos e Leis'!$A31,",",'Artefatos com Tipos e Leis'!$D31,"),"),"")</f>
        <v/>
      </c>
      <c r="BC28" s="6" t="str">
        <f>IF('Artefatos com Tipos e Leis'!BH31&lt;&gt;"",CONCATENATE("(default,",'Artefatos com Tipos e Leis'!BH$1,",",'Artefatos com Tipos e Leis'!$BX31,",",'Artefatos com Tipos e Leis'!$A31,",",'Artefatos com Tipos e Leis'!$D31,"),"),"")</f>
        <v/>
      </c>
      <c r="BD28" s="6" t="str">
        <f>IF('Artefatos com Tipos e Leis'!BI31&lt;&gt;"",CONCATENATE("(default,",'Artefatos com Tipos e Leis'!BI$1,",",'Artefatos com Tipos e Leis'!$BX31,",",'Artefatos com Tipos e Leis'!$A31,",",'Artefatos com Tipos e Leis'!$D31,"),"),"")</f>
        <v/>
      </c>
      <c r="BE28" s="6" t="str">
        <f>IF('Artefatos com Tipos e Leis'!BJ31&lt;&gt;"",CONCATENATE("(default,",'Artefatos com Tipos e Leis'!BJ$1,",",'Artefatos com Tipos e Leis'!$BX31,",",'Artefatos com Tipos e Leis'!$A31,",",'Artefatos com Tipos e Leis'!$D31,"),"),"")</f>
        <v/>
      </c>
      <c r="BF28" s="6" t="str">
        <f>IF('Artefatos com Tipos e Leis'!BK31&lt;&gt;"",CONCATENATE("(default,",'Artefatos com Tipos e Leis'!BK$1,",",'Artefatos com Tipos e Leis'!$BX31,",",'Artefatos com Tipos e Leis'!$A31,",",'Artefatos com Tipos e Leis'!$D31,"),"),"")</f>
        <v/>
      </c>
      <c r="BG28" s="6" t="str">
        <f>IF('Artefatos com Tipos e Leis'!BL31&lt;&gt;"",CONCATENATE("(default,",'Artefatos com Tipos e Leis'!BL$1,",",'Artefatos com Tipos e Leis'!$BX31,",",'Artefatos com Tipos e Leis'!$A31,",",'Artefatos com Tipos e Leis'!$D31,"),"),"")</f>
        <v/>
      </c>
      <c r="BH28" s="6" t="str">
        <f>IF('Artefatos com Tipos e Leis'!BM31&lt;&gt;"",CONCATENATE("(default,",'Artefatos com Tipos e Leis'!BM$1,",",'Artefatos com Tipos e Leis'!$BX31,",",'Artefatos com Tipos e Leis'!$A31,",",'Artefatos com Tipos e Leis'!$D31,"),"),"")</f>
        <v/>
      </c>
      <c r="BI28" s="6" t="str">
        <f>IF('Artefatos com Tipos e Leis'!BN31&lt;&gt;"",CONCATENATE("(default,",'Artefatos com Tipos e Leis'!BN$1,",",'Artefatos com Tipos e Leis'!$BX31,",",'Artefatos com Tipos e Leis'!$A31,",",'Artefatos com Tipos e Leis'!$D31,"),"),"")</f>
        <v/>
      </c>
      <c r="BJ28" s="6" t="str">
        <f>IF('Artefatos com Tipos e Leis'!BO31&lt;&gt;"",CONCATENATE("(default,",'Artefatos com Tipos e Leis'!BO$1,",",'Artefatos com Tipos e Leis'!$BX31,",",'Artefatos com Tipos e Leis'!$A31,",",'Artefatos com Tipos e Leis'!$D31,"),"),"")</f>
        <v/>
      </c>
      <c r="BK28" s="6" t="str">
        <f>IF('Artefatos com Tipos e Leis'!BP31&lt;&gt;"",CONCATENATE("(default,",'Artefatos com Tipos e Leis'!BP$1,",",'Artefatos com Tipos e Leis'!$BX31,",",'Artefatos com Tipos e Leis'!$A31,",",'Artefatos com Tipos e Leis'!$D31,"),"),"")</f>
        <v/>
      </c>
      <c r="BL28" s="6" t="str">
        <f>IF('Artefatos com Tipos e Leis'!BQ31&lt;&gt;"",CONCATENATE("(default,",'Artefatos com Tipos e Leis'!BQ$1,",",'Artefatos com Tipos e Leis'!$BX31,",",'Artefatos com Tipos e Leis'!$A31,",",'Artefatos com Tipos e Leis'!$D31,"),"),"")</f>
        <v/>
      </c>
      <c r="BM28" s="6" t="str">
        <f>IF('Artefatos com Tipos e Leis'!BR31&lt;&gt;"",CONCATENATE("(default,",'Artefatos com Tipos e Leis'!BR$1,",",'Artefatos com Tipos e Leis'!$BX31,",",'Artefatos com Tipos e Leis'!$A31,",",'Artefatos com Tipos e Leis'!$D31,"),"),"")</f>
        <v/>
      </c>
      <c r="BN28" s="6" t="str">
        <f>IF('Artefatos com Tipos e Leis'!BS31&lt;&gt;"",CONCATENATE("(default,",'Artefatos com Tipos e Leis'!BS$1,",",'Artefatos com Tipos e Leis'!$BX31,",",'Artefatos com Tipos e Leis'!$A31,",",'Artefatos com Tipos e Leis'!$D31,"),"),"")</f>
        <v/>
      </c>
      <c r="BO28" s="6" t="str">
        <f>IF('Artefatos com Tipos e Leis'!BT31&lt;&gt;"",CONCATENATE("(default,",'Artefatos com Tipos e Leis'!BT$1,",",'Artefatos com Tipos e Leis'!$BX31,",",'Artefatos com Tipos e Leis'!$A31,",",'Artefatos com Tipos e Leis'!$D31,"),"),"")</f>
        <v/>
      </c>
      <c r="BP28" s="6" t="str">
        <f>IF('Artefatos com Tipos e Leis'!BU31&lt;&gt;"",CONCATENATE("(default,",'Artefatos com Tipos e Leis'!BU$1,",",'Artefatos com Tipos e Leis'!$BX31,",",'Artefatos com Tipos e Leis'!$A31,",",'Artefatos com Tipos e Leis'!$D31,"),"),"")</f>
        <v/>
      </c>
      <c r="BQ28" s="6" t="str">
        <f>IF('Artefatos com Tipos e Leis'!BV31&lt;&gt;"",CONCATENATE("(default,",'Artefatos com Tipos e Leis'!BV$1,",",'Artefatos com Tipos e Leis'!$BX31,",",'Artefatos com Tipos e Leis'!$A31,",",'Artefatos com Tipos e Leis'!$D31,"),"),"")</f>
        <v/>
      </c>
      <c r="BR28" s="6" t="str">
        <f>IF('Artefatos com Tipos e Leis'!BW31&lt;&gt;"",CONCATENATE("(default,",'Artefatos com Tipos e Leis'!BW$1,",",'Artefatos com Tipos e Leis'!$BX31,",",'Artefatos com Tipos e Leis'!$A31,",",'Artefatos com Tipos e Leis'!$D31,"),"),"")</f>
        <v/>
      </c>
    </row>
    <row r="29" spans="1:70" x14ac:dyDescent="0.2">
      <c r="A29" s="6" t="str">
        <f>IF('Artefatos com Tipos e Leis'!F32&lt;&gt;"",CONCATENATE("(default,",'Artefatos com Tipos e Leis'!F$1,",",'Artefatos com Tipos e Leis'!$BX32,",",'Artefatos com Tipos e Leis'!$A32,",",'Artefatos com Tipos e Leis'!$D32,"),"),"")</f>
        <v>(default,1,1,27,true),</v>
      </c>
      <c r="B29" s="6" t="str">
        <f>IF('Artefatos com Tipos e Leis'!G32&lt;&gt;"",CONCATENATE("(default,",'Artefatos com Tipos e Leis'!G$1,",",'Artefatos com Tipos e Leis'!$BX32,",",'Artefatos com Tipos e Leis'!$A32,",",'Artefatos com Tipos e Leis'!$D32,"),"),"")</f>
        <v>(default,2,1,27,true),</v>
      </c>
      <c r="C29" s="6" t="str">
        <f>IF('Artefatos com Tipos e Leis'!H32&lt;&gt;"",CONCATENATE("(default,",'Artefatos com Tipos e Leis'!H$1,",",'Artefatos com Tipos e Leis'!$BX32,",",'Artefatos com Tipos e Leis'!$A32,",",'Artefatos com Tipos e Leis'!$D32,"),"),"")</f>
        <v/>
      </c>
      <c r="D29" s="6" t="str">
        <f>IF('Artefatos com Tipos e Leis'!I32&lt;&gt;"",CONCATENATE("(default,",'Artefatos com Tipos e Leis'!I$1,",",'Artefatos com Tipos e Leis'!$BX32,",",'Artefatos com Tipos e Leis'!$A32,",",'Artefatos com Tipos e Leis'!$D32,"),"),"")</f>
        <v/>
      </c>
      <c r="E29" s="6" t="str">
        <f>IF('Artefatos com Tipos e Leis'!J32&lt;&gt;"",CONCATENATE("(default,",'Artefatos com Tipos e Leis'!J$1,",",'Artefatos com Tipos e Leis'!$BX32,",",'Artefatos com Tipos e Leis'!$A32,",",'Artefatos com Tipos e Leis'!$D32,"),"),"")</f>
        <v/>
      </c>
      <c r="F29" s="6" t="str">
        <f>IF('Artefatos com Tipos e Leis'!K32&lt;&gt;"",CONCATENATE("(default,",'Artefatos com Tipos e Leis'!K$1,",",'Artefatos com Tipos e Leis'!$BX32,",",'Artefatos com Tipos e Leis'!$A32,",",'Artefatos com Tipos e Leis'!$D32,"),"),"")</f>
        <v/>
      </c>
      <c r="G29" s="6" t="str">
        <f>IF('Artefatos com Tipos e Leis'!L32&lt;&gt;"",CONCATENATE("(default,",'Artefatos com Tipos e Leis'!L$1,",",'Artefatos com Tipos e Leis'!$BX32,",",'Artefatos com Tipos e Leis'!$A32,",",'Artefatos com Tipos e Leis'!$D32,"),"),"")</f>
        <v/>
      </c>
      <c r="H29" s="6" t="str">
        <f>IF('Artefatos com Tipos e Leis'!M32&lt;&gt;"",CONCATENATE("(default,",'Artefatos com Tipos e Leis'!M$1,",",'Artefatos com Tipos e Leis'!$BX32,",",'Artefatos com Tipos e Leis'!$A32,",",'Artefatos com Tipos e Leis'!$D32,"),"),"")</f>
        <v/>
      </c>
      <c r="I29" s="6" t="str">
        <f>IF('Artefatos com Tipos e Leis'!N32&lt;&gt;"",CONCATENATE("(default,",'Artefatos com Tipos e Leis'!N$1,",",'Artefatos com Tipos e Leis'!$BX32,",",'Artefatos com Tipos e Leis'!$A32,",",'Artefatos com Tipos e Leis'!$D32,"),"),"")</f>
        <v/>
      </c>
      <c r="J29" s="6" t="str">
        <f>IF('Artefatos com Tipos e Leis'!O32&lt;&gt;"",CONCATENATE("(default,",'Artefatos com Tipos e Leis'!O$1,",",'Artefatos com Tipos e Leis'!$BX32,",",'Artefatos com Tipos e Leis'!$A32,",",'Artefatos com Tipos e Leis'!$D32,"),"),"")</f>
        <v/>
      </c>
      <c r="K29" s="6" t="str">
        <f>IF('Artefatos com Tipos e Leis'!P32&lt;&gt;"",CONCATENATE("(default,",'Artefatos com Tipos e Leis'!P$1,",",'Artefatos com Tipos e Leis'!$BX32,",",'Artefatos com Tipos e Leis'!$A32,",",'Artefatos com Tipos e Leis'!$D32,"),"),"")</f>
        <v/>
      </c>
      <c r="L29" s="6" t="str">
        <f>IF('Artefatos com Tipos e Leis'!Q32&lt;&gt;"",CONCATENATE("(default,",'Artefatos com Tipos e Leis'!Q$1,",",'Artefatos com Tipos e Leis'!$BX32,",",'Artefatos com Tipos e Leis'!$A32,",",'Artefatos com Tipos e Leis'!$D32,"),"),"")</f>
        <v/>
      </c>
      <c r="M29" s="6" t="str">
        <f>IF('Artefatos com Tipos e Leis'!R32&lt;&gt;"",CONCATENATE("(default,",'Artefatos com Tipos e Leis'!R$1,",",'Artefatos com Tipos e Leis'!$BX32,",",'Artefatos com Tipos e Leis'!$A32,",",'Artefatos com Tipos e Leis'!$D32,"),"),"")</f>
        <v/>
      </c>
      <c r="N29" s="6" t="str">
        <f>IF('Artefatos com Tipos e Leis'!S32&lt;&gt;"",CONCATENATE("(default,",'Artefatos com Tipos e Leis'!S$1,",",'Artefatos com Tipos e Leis'!$BX32,",",'Artefatos com Tipos e Leis'!$A32,",",'Artefatos com Tipos e Leis'!$D32,"),"),"")</f>
        <v/>
      </c>
      <c r="O29" s="6" t="str">
        <f>IF('Artefatos com Tipos e Leis'!T32&lt;&gt;"",CONCATENATE("(default,",'Artefatos com Tipos e Leis'!T$1,",",'Artefatos com Tipos e Leis'!$BX32,",",'Artefatos com Tipos e Leis'!$A32,",",'Artefatos com Tipos e Leis'!$D32,"),"),"")</f>
        <v/>
      </c>
      <c r="P29" s="6" t="str">
        <f>IF('Artefatos com Tipos e Leis'!U32&lt;&gt;"",CONCATENATE("(default,",'Artefatos com Tipos e Leis'!U$1,",",'Artefatos com Tipos e Leis'!$BX32,",",'Artefatos com Tipos e Leis'!$A32,",",'Artefatos com Tipos e Leis'!$D32,"),"),"")</f>
        <v/>
      </c>
      <c r="Q29" s="6" t="str">
        <f>IF('Artefatos com Tipos e Leis'!V32&lt;&gt;"",CONCATENATE("(default,",'Artefatos com Tipos e Leis'!V$1,",",'Artefatos com Tipos e Leis'!$BX32,",",'Artefatos com Tipos e Leis'!$A32,",",'Artefatos com Tipos e Leis'!$D32,"),"),"")</f>
        <v/>
      </c>
      <c r="R29" s="6" t="str">
        <f>IF('Artefatos com Tipos e Leis'!W32&lt;&gt;"",CONCATENATE("(default,",'Artefatos com Tipos e Leis'!W$1,",",'Artefatos com Tipos e Leis'!$BX32,",",'Artefatos com Tipos e Leis'!$A32,",",'Artefatos com Tipos e Leis'!$D32,"),"),"")</f>
        <v/>
      </c>
      <c r="S29" s="6" t="str">
        <f>IF('Artefatos com Tipos e Leis'!X32&lt;&gt;"",CONCATENATE("(default,",'Artefatos com Tipos e Leis'!X$1,",",'Artefatos com Tipos e Leis'!$BX32,",",'Artefatos com Tipos e Leis'!$A32,",",'Artefatos com Tipos e Leis'!$D32,"),"),"")</f>
        <v/>
      </c>
      <c r="T29" s="6" t="str">
        <f>IF('Artefatos com Tipos e Leis'!Y32&lt;&gt;"",CONCATENATE("(default,",'Artefatos com Tipos e Leis'!Y$1,",",'Artefatos com Tipos e Leis'!$BX32,",",'Artefatos com Tipos e Leis'!$A32,",",'Artefatos com Tipos e Leis'!$D32,"),"),"")</f>
        <v/>
      </c>
      <c r="U29" s="6" t="str">
        <f>IF('Artefatos com Tipos e Leis'!Z32&lt;&gt;"",CONCATENATE("(default,",'Artefatos com Tipos e Leis'!Z$1,",",'Artefatos com Tipos e Leis'!$BX32,",",'Artefatos com Tipos e Leis'!$A32,",",'Artefatos com Tipos e Leis'!$D32,"),"),"")</f>
        <v/>
      </c>
      <c r="V29" s="6" t="str">
        <f>IF('Artefatos com Tipos e Leis'!AA32&lt;&gt;"",CONCATENATE("(default,",'Artefatos com Tipos e Leis'!AA$1,",",'Artefatos com Tipos e Leis'!$BX32,",",'Artefatos com Tipos e Leis'!$A32,",",'Artefatos com Tipos e Leis'!$D32,"),"),"")</f>
        <v/>
      </c>
      <c r="W29" s="6" t="str">
        <f>IF('Artefatos com Tipos e Leis'!AB32&lt;&gt;"",CONCATENATE("(default,",'Artefatos com Tipos e Leis'!AB$1,",",'Artefatos com Tipos e Leis'!$BX32,",",'Artefatos com Tipos e Leis'!$A32,",",'Artefatos com Tipos e Leis'!$D32,"),"),"")</f>
        <v/>
      </c>
      <c r="X29" s="6" t="str">
        <f>IF('Artefatos com Tipos e Leis'!AC32&lt;&gt;"",CONCATENATE("(default,",'Artefatos com Tipos e Leis'!AC$1,",",'Artefatos com Tipos e Leis'!$BX32,",",'Artefatos com Tipos e Leis'!$A32,",",'Artefatos com Tipos e Leis'!$D32,"),"),"")</f>
        <v/>
      </c>
      <c r="Y29" s="6" t="str">
        <f>IF('Artefatos com Tipos e Leis'!AD32&lt;&gt;"",CONCATENATE("(default,",'Artefatos com Tipos e Leis'!AD$1,",",'Artefatos com Tipos e Leis'!$BX32,",",'Artefatos com Tipos e Leis'!$A32,",",'Artefatos com Tipos e Leis'!$D32,"),"),"")</f>
        <v/>
      </c>
      <c r="Z29" s="6" t="str">
        <f>IF('Artefatos com Tipos e Leis'!AE32&lt;&gt;"",CONCATENATE("(default,",'Artefatos com Tipos e Leis'!AE$1,",",'Artefatos com Tipos e Leis'!$BX32,",",'Artefatos com Tipos e Leis'!$A32,",",'Artefatos com Tipos e Leis'!$D32,"),"),"")</f>
        <v/>
      </c>
      <c r="AA29" s="6" t="str">
        <f>IF('Artefatos com Tipos e Leis'!AF32&lt;&gt;"",CONCATENATE("(default,",'Artefatos com Tipos e Leis'!AF$1,",",'Artefatos com Tipos e Leis'!$BX32,",",'Artefatos com Tipos e Leis'!$A32,",",'Artefatos com Tipos e Leis'!$D32,"),"),"")</f>
        <v/>
      </c>
      <c r="AB29" s="6" t="str">
        <f>IF('Artefatos com Tipos e Leis'!AG32&lt;&gt;"",CONCATENATE("(default,",'Artefatos com Tipos e Leis'!AG$1,",",'Artefatos com Tipos e Leis'!$BX32,",",'Artefatos com Tipos e Leis'!$A32,",",'Artefatos com Tipos e Leis'!$D32,"),"),"")</f>
        <v/>
      </c>
      <c r="AC29" s="6" t="str">
        <f>IF('Artefatos com Tipos e Leis'!AH32&lt;&gt;"",CONCATENATE("(default,",'Artefatos com Tipos e Leis'!AH$1,",",'Artefatos com Tipos e Leis'!$BX32,",",'Artefatos com Tipos e Leis'!$A32,",",'Artefatos com Tipos e Leis'!$D32,"),"),"")</f>
        <v>(default,29,1,27,true),</v>
      </c>
      <c r="AD29" s="6" t="str">
        <f>IF('Artefatos com Tipos e Leis'!AI32&lt;&gt;"",CONCATENATE("(default,",'Artefatos com Tipos e Leis'!AI$1,",",'Artefatos com Tipos e Leis'!$BX32,",",'Artefatos com Tipos e Leis'!$A32,",",'Artefatos com Tipos e Leis'!$D32,"),"),"")</f>
        <v>(default,30,1,27,true),</v>
      </c>
      <c r="AE29" s="6" t="str">
        <f>IF('Artefatos com Tipos e Leis'!AJ32&lt;&gt;"",CONCATENATE("(default,",'Artefatos com Tipos e Leis'!AJ$1,",",'Artefatos com Tipos e Leis'!$BX32,",",'Artefatos com Tipos e Leis'!$A32,",",'Artefatos com Tipos e Leis'!$D32,"),"),"")</f>
        <v/>
      </c>
      <c r="AF29" s="6" t="str">
        <f>IF('Artefatos com Tipos e Leis'!AK32&lt;&gt;"",CONCATENATE("(default,",'Artefatos com Tipos e Leis'!AK$1,",",'Artefatos com Tipos e Leis'!$BX32,",",'Artefatos com Tipos e Leis'!$A32,",",'Artefatos com Tipos e Leis'!$D32,"),"),"")</f>
        <v/>
      </c>
      <c r="AG29" s="6" t="str">
        <f>IF('Artefatos com Tipos e Leis'!AL32&lt;&gt;"",CONCATENATE("(default,",'Artefatos com Tipos e Leis'!AL$1,",",'Artefatos com Tipos e Leis'!$BX32,",",'Artefatos com Tipos e Leis'!$A32,",",'Artefatos com Tipos e Leis'!$D32,"),"),"")</f>
        <v/>
      </c>
      <c r="AH29" s="6" t="str">
        <f>IF('Artefatos com Tipos e Leis'!AM32&lt;&gt;"",CONCATENATE("(default,",'Artefatos com Tipos e Leis'!AM$1,",",'Artefatos com Tipos e Leis'!$BX32,",",'Artefatos com Tipos e Leis'!$A32,",",'Artefatos com Tipos e Leis'!$D32,"),"),"")</f>
        <v/>
      </c>
      <c r="AI29" s="6" t="str">
        <f>IF('Artefatos com Tipos e Leis'!AN32&lt;&gt;"",CONCATENATE("(default,",'Artefatos com Tipos e Leis'!AN$1,",",'Artefatos com Tipos e Leis'!$BX32,",",'Artefatos com Tipos e Leis'!$A32,",",'Artefatos com Tipos e Leis'!$D32,"),"),"")</f>
        <v/>
      </c>
      <c r="AJ29" s="6" t="str">
        <f>IF('Artefatos com Tipos e Leis'!AO32&lt;&gt;"",CONCATENATE("(default,",'Artefatos com Tipos e Leis'!AO$1,",",'Artefatos com Tipos e Leis'!$BX32,",",'Artefatos com Tipos e Leis'!$A32,",",'Artefatos com Tipos e Leis'!$D32,"),"),"")</f>
        <v/>
      </c>
      <c r="AK29" s="6" t="str">
        <f>IF('Artefatos com Tipos e Leis'!AP32&lt;&gt;"",CONCATENATE("(default,",'Artefatos com Tipos e Leis'!AP$1,",",'Artefatos com Tipos e Leis'!$BX32,",",'Artefatos com Tipos e Leis'!$A32,",",'Artefatos com Tipos e Leis'!$D32,"),"),"")</f>
        <v/>
      </c>
      <c r="AL29" s="6" t="str">
        <f>IF('Artefatos com Tipos e Leis'!AQ32&lt;&gt;"",CONCATENATE("(default,",'Artefatos com Tipos e Leis'!AQ$1,",",'Artefatos com Tipos e Leis'!$BX32,",",'Artefatos com Tipos e Leis'!$A32,",",'Artefatos com Tipos e Leis'!$D32,"),"),"")</f>
        <v/>
      </c>
      <c r="AM29" s="6" t="str">
        <f>IF('Artefatos com Tipos e Leis'!AR32&lt;&gt;"",CONCATENATE("(default,",'Artefatos com Tipos e Leis'!AR$1,",",'Artefatos com Tipos e Leis'!$BX32,",",'Artefatos com Tipos e Leis'!$A32,",",'Artefatos com Tipos e Leis'!$D32,"),"),"")</f>
        <v/>
      </c>
      <c r="AN29" s="6" t="str">
        <f>IF('Artefatos com Tipos e Leis'!AS32&lt;&gt;"",CONCATENATE("(default,",'Artefatos com Tipos e Leis'!AS$1,",",'Artefatos com Tipos e Leis'!$BX32,",",'Artefatos com Tipos e Leis'!$A32,",",'Artefatos com Tipos e Leis'!$D32,"),"),"")</f>
        <v/>
      </c>
      <c r="AO29" s="6" t="str">
        <f>IF('Artefatos com Tipos e Leis'!AT32&lt;&gt;"",CONCATENATE("(default,",'Artefatos com Tipos e Leis'!AT$1,",",'Artefatos com Tipos e Leis'!$BX32,",",'Artefatos com Tipos e Leis'!$A32,",",'Artefatos com Tipos e Leis'!$D32,"),"),"")</f>
        <v/>
      </c>
      <c r="AP29" s="6" t="str">
        <f>IF('Artefatos com Tipos e Leis'!AU32&lt;&gt;"",CONCATENATE("(default,",'Artefatos com Tipos e Leis'!AU$1,",",'Artefatos com Tipos e Leis'!$BX32,",",'Artefatos com Tipos e Leis'!$A32,",",'Artefatos com Tipos e Leis'!$D32,"),"),"")</f>
        <v/>
      </c>
      <c r="AQ29" s="6" t="str">
        <f>IF('Artefatos com Tipos e Leis'!AV32&lt;&gt;"",CONCATENATE("(default,",'Artefatos com Tipos e Leis'!AV$1,",",'Artefatos com Tipos e Leis'!$BX32,",",'Artefatos com Tipos e Leis'!$A32,",",'Artefatos com Tipos e Leis'!$D32,"),"),"")</f>
        <v/>
      </c>
      <c r="AR29" s="6" t="str">
        <f>IF('Artefatos com Tipos e Leis'!AW32&lt;&gt;"",CONCATENATE("(default,",'Artefatos com Tipos e Leis'!AW$1,",",'Artefatos com Tipos e Leis'!$BX32,",",'Artefatos com Tipos e Leis'!$A32,",",'Artefatos com Tipos e Leis'!$D32,"),"),"")</f>
        <v/>
      </c>
      <c r="AS29" s="6" t="str">
        <f>IF('Artefatos com Tipos e Leis'!AX32&lt;&gt;"",CONCATENATE("(default,",'Artefatos com Tipos e Leis'!AX$1,",",'Artefatos com Tipos e Leis'!$BX32,",",'Artefatos com Tipos e Leis'!$A32,",",'Artefatos com Tipos e Leis'!$D32,"),"),"")</f>
        <v/>
      </c>
      <c r="AT29" s="6" t="str">
        <f>IF('Artefatos com Tipos e Leis'!AY32&lt;&gt;"",CONCATENATE("(default,",'Artefatos com Tipos e Leis'!AY$1,",",'Artefatos com Tipos e Leis'!$BX32,",",'Artefatos com Tipos e Leis'!$A32,",",'Artefatos com Tipos e Leis'!$D32,"),"),"")</f>
        <v/>
      </c>
      <c r="AU29" s="6" t="str">
        <f>IF('Artefatos com Tipos e Leis'!AZ32&lt;&gt;"",CONCATENATE("(default,",'Artefatos com Tipos e Leis'!AZ$1,",",'Artefatos com Tipos e Leis'!$BX32,",",'Artefatos com Tipos e Leis'!$A32,",",'Artefatos com Tipos e Leis'!$D32,"),"),"")</f>
        <v/>
      </c>
      <c r="AV29" s="6" t="str">
        <f>IF('Artefatos com Tipos e Leis'!BA32&lt;&gt;"",CONCATENATE("(default,",'Artefatos com Tipos e Leis'!BA$1,",",'Artefatos com Tipos e Leis'!$BX32,",",'Artefatos com Tipos e Leis'!$A32,",",'Artefatos com Tipos e Leis'!$D32,"),"),"")</f>
        <v/>
      </c>
      <c r="AW29" s="6" t="str">
        <f>IF('Artefatos com Tipos e Leis'!BB32&lt;&gt;"",CONCATENATE("(default,",'Artefatos com Tipos e Leis'!BB$1,",",'Artefatos com Tipos e Leis'!$BX32,",",'Artefatos com Tipos e Leis'!$A32,",",'Artefatos com Tipos e Leis'!$D32,"),"),"")</f>
        <v/>
      </c>
      <c r="AX29" s="6" t="str">
        <f>IF('Artefatos com Tipos e Leis'!BC32&lt;&gt;"",CONCATENATE("(default,",'Artefatos com Tipos e Leis'!BC$1,",",'Artefatos com Tipos e Leis'!$BX32,",",'Artefatos com Tipos e Leis'!$A32,",",'Artefatos com Tipos e Leis'!$D32,"),"),"")</f>
        <v/>
      </c>
      <c r="AY29" s="6" t="str">
        <f>IF('Artefatos com Tipos e Leis'!BD32&lt;&gt;"",CONCATENATE("(default,",'Artefatos com Tipos e Leis'!BD$1,",",'Artefatos com Tipos e Leis'!$BX32,",",'Artefatos com Tipos e Leis'!$A32,",",'Artefatos com Tipos e Leis'!$D32,"),"),"")</f>
        <v/>
      </c>
      <c r="AZ29" s="6" t="str">
        <f>IF('Artefatos com Tipos e Leis'!BE32&lt;&gt;"",CONCATENATE("(default,",'Artefatos com Tipos e Leis'!BE$1,",",'Artefatos com Tipos e Leis'!$BX32,",",'Artefatos com Tipos e Leis'!$A32,",",'Artefatos com Tipos e Leis'!$D32,"),"),"")</f>
        <v/>
      </c>
      <c r="BA29" s="6" t="str">
        <f>IF('Artefatos com Tipos e Leis'!BF32&lt;&gt;"",CONCATENATE("(default,",'Artefatos com Tipos e Leis'!BF$1,",",'Artefatos com Tipos e Leis'!$BX32,",",'Artefatos com Tipos e Leis'!$A32,",",'Artefatos com Tipos e Leis'!$D32,"),"),"")</f>
        <v/>
      </c>
      <c r="BB29" s="6" t="str">
        <f>IF('Artefatos com Tipos e Leis'!BG32&lt;&gt;"",CONCATENATE("(default,",'Artefatos com Tipos e Leis'!BG$1,",",'Artefatos com Tipos e Leis'!$BX32,",",'Artefatos com Tipos e Leis'!$A32,",",'Artefatos com Tipos e Leis'!$D32,"),"),"")</f>
        <v/>
      </c>
      <c r="BC29" s="6" t="str">
        <f>IF('Artefatos com Tipos e Leis'!BH32&lt;&gt;"",CONCATENATE("(default,",'Artefatos com Tipos e Leis'!BH$1,",",'Artefatos com Tipos e Leis'!$BX32,",",'Artefatos com Tipos e Leis'!$A32,",",'Artefatos com Tipos e Leis'!$D32,"),"),"")</f>
        <v/>
      </c>
      <c r="BD29" s="6" t="str">
        <f>IF('Artefatos com Tipos e Leis'!BI32&lt;&gt;"",CONCATENATE("(default,",'Artefatos com Tipos e Leis'!BI$1,",",'Artefatos com Tipos e Leis'!$BX32,",",'Artefatos com Tipos e Leis'!$A32,",",'Artefatos com Tipos e Leis'!$D32,"),"),"")</f>
        <v/>
      </c>
      <c r="BE29" s="6" t="str">
        <f>IF('Artefatos com Tipos e Leis'!BJ32&lt;&gt;"",CONCATENATE("(default,",'Artefatos com Tipos e Leis'!BJ$1,",",'Artefatos com Tipos e Leis'!$BX32,",",'Artefatos com Tipos e Leis'!$A32,",",'Artefatos com Tipos e Leis'!$D32,"),"),"")</f>
        <v/>
      </c>
      <c r="BF29" s="6" t="str">
        <f>IF('Artefatos com Tipos e Leis'!BK32&lt;&gt;"",CONCATENATE("(default,",'Artefatos com Tipos e Leis'!BK$1,",",'Artefatos com Tipos e Leis'!$BX32,",",'Artefatos com Tipos e Leis'!$A32,",",'Artefatos com Tipos e Leis'!$D32,"),"),"")</f>
        <v/>
      </c>
      <c r="BG29" s="6" t="str">
        <f>IF('Artefatos com Tipos e Leis'!BL32&lt;&gt;"",CONCATENATE("(default,",'Artefatos com Tipos e Leis'!BL$1,",",'Artefatos com Tipos e Leis'!$BX32,",",'Artefatos com Tipos e Leis'!$A32,",",'Artefatos com Tipos e Leis'!$D32,"),"),"")</f>
        <v/>
      </c>
      <c r="BH29" s="6" t="str">
        <f>IF('Artefatos com Tipos e Leis'!BM32&lt;&gt;"",CONCATENATE("(default,",'Artefatos com Tipos e Leis'!BM$1,",",'Artefatos com Tipos e Leis'!$BX32,",",'Artefatos com Tipos e Leis'!$A32,",",'Artefatos com Tipos e Leis'!$D32,"),"),"")</f>
        <v/>
      </c>
      <c r="BI29" s="6" t="str">
        <f>IF('Artefatos com Tipos e Leis'!BN32&lt;&gt;"",CONCATENATE("(default,",'Artefatos com Tipos e Leis'!BN$1,",",'Artefatos com Tipos e Leis'!$BX32,",",'Artefatos com Tipos e Leis'!$A32,",",'Artefatos com Tipos e Leis'!$D32,"),"),"")</f>
        <v/>
      </c>
      <c r="BJ29" s="6" t="str">
        <f>IF('Artefatos com Tipos e Leis'!BO32&lt;&gt;"",CONCATENATE("(default,",'Artefatos com Tipos e Leis'!BO$1,",",'Artefatos com Tipos e Leis'!$BX32,",",'Artefatos com Tipos e Leis'!$A32,",",'Artefatos com Tipos e Leis'!$D32,"),"),"")</f>
        <v/>
      </c>
      <c r="BK29" s="6" t="str">
        <f>IF('Artefatos com Tipos e Leis'!BP32&lt;&gt;"",CONCATENATE("(default,",'Artefatos com Tipos e Leis'!BP$1,",",'Artefatos com Tipos e Leis'!$BX32,",",'Artefatos com Tipos e Leis'!$A32,",",'Artefatos com Tipos e Leis'!$D32,"),"),"")</f>
        <v/>
      </c>
      <c r="BL29" s="6" t="str">
        <f>IF('Artefatos com Tipos e Leis'!BQ32&lt;&gt;"",CONCATENATE("(default,",'Artefatos com Tipos e Leis'!BQ$1,",",'Artefatos com Tipos e Leis'!$BX32,",",'Artefatos com Tipos e Leis'!$A32,",",'Artefatos com Tipos e Leis'!$D32,"),"),"")</f>
        <v/>
      </c>
      <c r="BM29" s="6" t="str">
        <f>IF('Artefatos com Tipos e Leis'!BR32&lt;&gt;"",CONCATENATE("(default,",'Artefatos com Tipos e Leis'!BR$1,",",'Artefatos com Tipos e Leis'!$BX32,",",'Artefatos com Tipos e Leis'!$A32,",",'Artefatos com Tipos e Leis'!$D32,"),"),"")</f>
        <v/>
      </c>
      <c r="BN29" s="6" t="str">
        <f>IF('Artefatos com Tipos e Leis'!BS32&lt;&gt;"",CONCATENATE("(default,",'Artefatos com Tipos e Leis'!BS$1,",",'Artefatos com Tipos e Leis'!$BX32,",",'Artefatos com Tipos e Leis'!$A32,",",'Artefatos com Tipos e Leis'!$D32,"),"),"")</f>
        <v/>
      </c>
      <c r="BO29" s="6" t="str">
        <f>IF('Artefatos com Tipos e Leis'!BT32&lt;&gt;"",CONCATENATE("(default,",'Artefatos com Tipos e Leis'!BT$1,",",'Artefatos com Tipos e Leis'!$BX32,",",'Artefatos com Tipos e Leis'!$A32,",",'Artefatos com Tipos e Leis'!$D32,"),"),"")</f>
        <v/>
      </c>
      <c r="BP29" s="6" t="str">
        <f>IF('Artefatos com Tipos e Leis'!BU32&lt;&gt;"",CONCATENATE("(default,",'Artefatos com Tipos e Leis'!BU$1,",",'Artefatos com Tipos e Leis'!$BX32,",",'Artefatos com Tipos e Leis'!$A32,",",'Artefatos com Tipos e Leis'!$D32,"),"),"")</f>
        <v/>
      </c>
      <c r="BQ29" s="6" t="str">
        <f>IF('Artefatos com Tipos e Leis'!BV32&lt;&gt;"",CONCATENATE("(default,",'Artefatos com Tipos e Leis'!BV$1,",",'Artefatos com Tipos e Leis'!$BX32,",",'Artefatos com Tipos e Leis'!$A32,",",'Artefatos com Tipos e Leis'!$D32,"),"),"")</f>
        <v/>
      </c>
      <c r="BR29" s="6" t="str">
        <f>IF('Artefatos com Tipos e Leis'!BW32&lt;&gt;"",CONCATENATE("(default,",'Artefatos com Tipos e Leis'!BW$1,",",'Artefatos com Tipos e Leis'!$BX32,",",'Artefatos com Tipos e Leis'!$A32,",",'Artefatos com Tipos e Leis'!$D32,"),"),"")</f>
        <v/>
      </c>
    </row>
    <row r="30" spans="1:70" x14ac:dyDescent="0.2">
      <c r="A30" s="6" t="str">
        <f>IF('Artefatos com Tipos e Leis'!F33&lt;&gt;"",CONCATENATE("(default,",'Artefatos com Tipos e Leis'!F$1,",",'Artefatos com Tipos e Leis'!$BX33,",",'Artefatos com Tipos e Leis'!$A33,",",'Artefatos com Tipos e Leis'!$D33,"),"),"")</f>
        <v>(default,1,1,28,true),</v>
      </c>
      <c r="B30" s="6" t="str">
        <f>IF('Artefatos com Tipos e Leis'!G33&lt;&gt;"",CONCATENATE("(default,",'Artefatos com Tipos e Leis'!G$1,",",'Artefatos com Tipos e Leis'!$BX33,",",'Artefatos com Tipos e Leis'!$A33,",",'Artefatos com Tipos e Leis'!$D33,"),"),"")</f>
        <v>(default,2,1,28,true),</v>
      </c>
      <c r="C30" s="6" t="str">
        <f>IF('Artefatos com Tipos e Leis'!H33&lt;&gt;"",CONCATENATE("(default,",'Artefatos com Tipos e Leis'!H$1,",",'Artefatos com Tipos e Leis'!$BX33,",",'Artefatos com Tipos e Leis'!$A33,",",'Artefatos com Tipos e Leis'!$D33,"),"),"")</f>
        <v/>
      </c>
      <c r="D30" s="6" t="str">
        <f>IF('Artefatos com Tipos e Leis'!I33&lt;&gt;"",CONCATENATE("(default,",'Artefatos com Tipos e Leis'!I$1,",",'Artefatos com Tipos e Leis'!$BX33,",",'Artefatos com Tipos e Leis'!$A33,",",'Artefatos com Tipos e Leis'!$D33,"),"),"")</f>
        <v/>
      </c>
      <c r="E30" s="6" t="str">
        <f>IF('Artefatos com Tipos e Leis'!J33&lt;&gt;"",CONCATENATE("(default,",'Artefatos com Tipos e Leis'!J$1,",",'Artefatos com Tipos e Leis'!$BX33,",",'Artefatos com Tipos e Leis'!$A33,",",'Artefatos com Tipos e Leis'!$D33,"),"),"")</f>
        <v/>
      </c>
      <c r="F30" s="6" t="str">
        <f>IF('Artefatos com Tipos e Leis'!K33&lt;&gt;"",CONCATENATE("(default,",'Artefatos com Tipos e Leis'!K$1,",",'Artefatos com Tipos e Leis'!$BX33,",",'Artefatos com Tipos e Leis'!$A33,",",'Artefatos com Tipos e Leis'!$D33,"),"),"")</f>
        <v/>
      </c>
      <c r="G30" s="6" t="str">
        <f>IF('Artefatos com Tipos e Leis'!L33&lt;&gt;"",CONCATENATE("(default,",'Artefatos com Tipos e Leis'!L$1,",",'Artefatos com Tipos e Leis'!$BX33,",",'Artefatos com Tipos e Leis'!$A33,",",'Artefatos com Tipos e Leis'!$D33,"),"),"")</f>
        <v/>
      </c>
      <c r="H30" s="6" t="str">
        <f>IF('Artefatos com Tipos e Leis'!M33&lt;&gt;"",CONCATENATE("(default,",'Artefatos com Tipos e Leis'!M$1,",",'Artefatos com Tipos e Leis'!$BX33,",",'Artefatos com Tipos e Leis'!$A33,",",'Artefatos com Tipos e Leis'!$D33,"),"),"")</f>
        <v/>
      </c>
      <c r="I30" s="6" t="str">
        <f>IF('Artefatos com Tipos e Leis'!N33&lt;&gt;"",CONCATENATE("(default,",'Artefatos com Tipos e Leis'!N$1,",",'Artefatos com Tipos e Leis'!$BX33,",",'Artefatos com Tipos e Leis'!$A33,",",'Artefatos com Tipos e Leis'!$D33,"),"),"")</f>
        <v/>
      </c>
      <c r="J30" s="6" t="str">
        <f>IF('Artefatos com Tipos e Leis'!O33&lt;&gt;"",CONCATENATE("(default,",'Artefatos com Tipos e Leis'!O$1,",",'Artefatos com Tipos e Leis'!$BX33,",",'Artefatos com Tipos e Leis'!$A33,",",'Artefatos com Tipos e Leis'!$D33,"),"),"")</f>
        <v/>
      </c>
      <c r="K30" s="6" t="str">
        <f>IF('Artefatos com Tipos e Leis'!P33&lt;&gt;"",CONCATENATE("(default,",'Artefatos com Tipos e Leis'!P$1,",",'Artefatos com Tipos e Leis'!$BX33,",",'Artefatos com Tipos e Leis'!$A33,",",'Artefatos com Tipos e Leis'!$D33,"),"),"")</f>
        <v/>
      </c>
      <c r="L30" s="6" t="str">
        <f>IF('Artefatos com Tipos e Leis'!Q33&lt;&gt;"",CONCATENATE("(default,",'Artefatos com Tipos e Leis'!Q$1,",",'Artefatos com Tipos e Leis'!$BX33,",",'Artefatos com Tipos e Leis'!$A33,",",'Artefatos com Tipos e Leis'!$D33,"),"),"")</f>
        <v/>
      </c>
      <c r="M30" s="6" t="str">
        <f>IF('Artefatos com Tipos e Leis'!R33&lt;&gt;"",CONCATENATE("(default,",'Artefatos com Tipos e Leis'!R$1,",",'Artefatos com Tipos e Leis'!$BX33,",",'Artefatos com Tipos e Leis'!$A33,",",'Artefatos com Tipos e Leis'!$D33,"),"),"")</f>
        <v/>
      </c>
      <c r="N30" s="6" t="str">
        <f>IF('Artefatos com Tipos e Leis'!S33&lt;&gt;"",CONCATENATE("(default,",'Artefatos com Tipos e Leis'!S$1,",",'Artefatos com Tipos e Leis'!$BX33,",",'Artefatos com Tipos e Leis'!$A33,",",'Artefatos com Tipos e Leis'!$D33,"),"),"")</f>
        <v/>
      </c>
      <c r="O30" s="6" t="str">
        <f>IF('Artefatos com Tipos e Leis'!T33&lt;&gt;"",CONCATENATE("(default,",'Artefatos com Tipos e Leis'!T$1,",",'Artefatos com Tipos e Leis'!$BX33,",",'Artefatos com Tipos e Leis'!$A33,",",'Artefatos com Tipos e Leis'!$D33,"),"),"")</f>
        <v/>
      </c>
      <c r="P30" s="6" t="str">
        <f>IF('Artefatos com Tipos e Leis'!U33&lt;&gt;"",CONCATENATE("(default,",'Artefatos com Tipos e Leis'!U$1,",",'Artefatos com Tipos e Leis'!$BX33,",",'Artefatos com Tipos e Leis'!$A33,",",'Artefatos com Tipos e Leis'!$D33,"),"),"")</f>
        <v/>
      </c>
      <c r="Q30" s="6" t="str">
        <f>IF('Artefatos com Tipos e Leis'!V33&lt;&gt;"",CONCATENATE("(default,",'Artefatos com Tipos e Leis'!V$1,",",'Artefatos com Tipos e Leis'!$BX33,",",'Artefatos com Tipos e Leis'!$A33,",",'Artefatos com Tipos e Leis'!$D33,"),"),"")</f>
        <v/>
      </c>
      <c r="R30" s="6" t="str">
        <f>IF('Artefatos com Tipos e Leis'!W33&lt;&gt;"",CONCATENATE("(default,",'Artefatos com Tipos e Leis'!W$1,",",'Artefatos com Tipos e Leis'!$BX33,",",'Artefatos com Tipos e Leis'!$A33,",",'Artefatos com Tipos e Leis'!$D33,"),"),"")</f>
        <v/>
      </c>
      <c r="S30" s="6" t="str">
        <f>IF('Artefatos com Tipos e Leis'!X33&lt;&gt;"",CONCATENATE("(default,",'Artefatos com Tipos e Leis'!X$1,",",'Artefatos com Tipos e Leis'!$BX33,",",'Artefatos com Tipos e Leis'!$A33,",",'Artefatos com Tipos e Leis'!$D33,"),"),"")</f>
        <v/>
      </c>
      <c r="T30" s="6" t="str">
        <f>IF('Artefatos com Tipos e Leis'!Y33&lt;&gt;"",CONCATENATE("(default,",'Artefatos com Tipos e Leis'!Y$1,",",'Artefatos com Tipos e Leis'!$BX33,",",'Artefatos com Tipos e Leis'!$A33,",",'Artefatos com Tipos e Leis'!$D33,"),"),"")</f>
        <v/>
      </c>
      <c r="U30" s="6" t="str">
        <f>IF('Artefatos com Tipos e Leis'!Z33&lt;&gt;"",CONCATENATE("(default,",'Artefatos com Tipos e Leis'!Z$1,",",'Artefatos com Tipos e Leis'!$BX33,",",'Artefatos com Tipos e Leis'!$A33,",",'Artefatos com Tipos e Leis'!$D33,"),"),"")</f>
        <v/>
      </c>
      <c r="V30" s="6" t="str">
        <f>IF('Artefatos com Tipos e Leis'!AA33&lt;&gt;"",CONCATENATE("(default,",'Artefatos com Tipos e Leis'!AA$1,",",'Artefatos com Tipos e Leis'!$BX33,",",'Artefatos com Tipos e Leis'!$A33,",",'Artefatos com Tipos e Leis'!$D33,"),"),"")</f>
        <v/>
      </c>
      <c r="W30" s="6" t="str">
        <f>IF('Artefatos com Tipos e Leis'!AB33&lt;&gt;"",CONCATENATE("(default,",'Artefatos com Tipos e Leis'!AB$1,",",'Artefatos com Tipos e Leis'!$BX33,",",'Artefatos com Tipos e Leis'!$A33,",",'Artefatos com Tipos e Leis'!$D33,"),"),"")</f>
        <v/>
      </c>
      <c r="X30" s="6" t="str">
        <f>IF('Artefatos com Tipos e Leis'!AC33&lt;&gt;"",CONCATENATE("(default,",'Artefatos com Tipos e Leis'!AC$1,",",'Artefatos com Tipos e Leis'!$BX33,",",'Artefatos com Tipos e Leis'!$A33,",",'Artefatos com Tipos e Leis'!$D33,"),"),"")</f>
        <v/>
      </c>
      <c r="Y30" s="6" t="str">
        <f>IF('Artefatos com Tipos e Leis'!AD33&lt;&gt;"",CONCATENATE("(default,",'Artefatos com Tipos e Leis'!AD$1,",",'Artefatos com Tipos e Leis'!$BX33,",",'Artefatos com Tipos e Leis'!$A33,",",'Artefatos com Tipos e Leis'!$D33,"),"),"")</f>
        <v/>
      </c>
      <c r="Z30" s="6" t="str">
        <f>IF('Artefatos com Tipos e Leis'!AE33&lt;&gt;"",CONCATENATE("(default,",'Artefatos com Tipos e Leis'!AE$1,",",'Artefatos com Tipos e Leis'!$BX33,",",'Artefatos com Tipos e Leis'!$A33,",",'Artefatos com Tipos e Leis'!$D33,"),"),"")</f>
        <v/>
      </c>
      <c r="AA30" s="6" t="str">
        <f>IF('Artefatos com Tipos e Leis'!AF33&lt;&gt;"",CONCATENATE("(default,",'Artefatos com Tipos e Leis'!AF$1,",",'Artefatos com Tipos e Leis'!$BX33,",",'Artefatos com Tipos e Leis'!$A33,",",'Artefatos com Tipos e Leis'!$D33,"),"),"")</f>
        <v/>
      </c>
      <c r="AB30" s="6" t="str">
        <f>IF('Artefatos com Tipos e Leis'!AG33&lt;&gt;"",CONCATENATE("(default,",'Artefatos com Tipos e Leis'!AG$1,",",'Artefatos com Tipos e Leis'!$BX33,",",'Artefatos com Tipos e Leis'!$A33,",",'Artefatos com Tipos e Leis'!$D33,"),"),"")</f>
        <v/>
      </c>
      <c r="AC30" s="6" t="str">
        <f>IF('Artefatos com Tipos e Leis'!AH33&lt;&gt;"",CONCATENATE("(default,",'Artefatos com Tipos e Leis'!AH$1,",",'Artefatos com Tipos e Leis'!$BX33,",",'Artefatos com Tipos e Leis'!$A33,",",'Artefatos com Tipos e Leis'!$D33,"),"),"")</f>
        <v>(default,29,1,28,true),</v>
      </c>
      <c r="AD30" s="6" t="str">
        <f>IF('Artefatos com Tipos e Leis'!AI33&lt;&gt;"",CONCATENATE("(default,",'Artefatos com Tipos e Leis'!AI$1,",",'Artefatos com Tipos e Leis'!$BX33,",",'Artefatos com Tipos e Leis'!$A33,",",'Artefatos com Tipos e Leis'!$D33,"),"),"")</f>
        <v>(default,30,1,28,true),</v>
      </c>
      <c r="AE30" s="6" t="str">
        <f>IF('Artefatos com Tipos e Leis'!AJ33&lt;&gt;"",CONCATENATE("(default,",'Artefatos com Tipos e Leis'!AJ$1,",",'Artefatos com Tipos e Leis'!$BX33,",",'Artefatos com Tipos e Leis'!$A33,",",'Artefatos com Tipos e Leis'!$D33,"),"),"")</f>
        <v/>
      </c>
      <c r="AF30" s="6" t="str">
        <f>IF('Artefatos com Tipos e Leis'!AK33&lt;&gt;"",CONCATENATE("(default,",'Artefatos com Tipos e Leis'!AK$1,",",'Artefatos com Tipos e Leis'!$BX33,",",'Artefatos com Tipos e Leis'!$A33,",",'Artefatos com Tipos e Leis'!$D33,"),"),"")</f>
        <v/>
      </c>
      <c r="AG30" s="6" t="str">
        <f>IF('Artefatos com Tipos e Leis'!AL33&lt;&gt;"",CONCATENATE("(default,",'Artefatos com Tipos e Leis'!AL$1,",",'Artefatos com Tipos e Leis'!$BX33,",",'Artefatos com Tipos e Leis'!$A33,",",'Artefatos com Tipos e Leis'!$D33,"),"),"")</f>
        <v/>
      </c>
      <c r="AH30" s="6" t="str">
        <f>IF('Artefatos com Tipos e Leis'!AM33&lt;&gt;"",CONCATENATE("(default,",'Artefatos com Tipos e Leis'!AM$1,",",'Artefatos com Tipos e Leis'!$BX33,",",'Artefatos com Tipos e Leis'!$A33,",",'Artefatos com Tipos e Leis'!$D33,"),"),"")</f>
        <v/>
      </c>
      <c r="AI30" s="6" t="str">
        <f>IF('Artefatos com Tipos e Leis'!AN33&lt;&gt;"",CONCATENATE("(default,",'Artefatos com Tipos e Leis'!AN$1,",",'Artefatos com Tipos e Leis'!$BX33,",",'Artefatos com Tipos e Leis'!$A33,",",'Artefatos com Tipos e Leis'!$D33,"),"),"")</f>
        <v/>
      </c>
      <c r="AJ30" s="6" t="str">
        <f>IF('Artefatos com Tipos e Leis'!AO33&lt;&gt;"",CONCATENATE("(default,",'Artefatos com Tipos e Leis'!AO$1,",",'Artefatos com Tipos e Leis'!$BX33,",",'Artefatos com Tipos e Leis'!$A33,",",'Artefatos com Tipos e Leis'!$D33,"),"),"")</f>
        <v/>
      </c>
      <c r="AK30" s="6" t="str">
        <f>IF('Artefatos com Tipos e Leis'!AP33&lt;&gt;"",CONCATENATE("(default,",'Artefatos com Tipos e Leis'!AP$1,",",'Artefatos com Tipos e Leis'!$BX33,",",'Artefatos com Tipos e Leis'!$A33,",",'Artefatos com Tipos e Leis'!$D33,"),"),"")</f>
        <v/>
      </c>
      <c r="AL30" s="6" t="str">
        <f>IF('Artefatos com Tipos e Leis'!AQ33&lt;&gt;"",CONCATENATE("(default,",'Artefatos com Tipos e Leis'!AQ$1,",",'Artefatos com Tipos e Leis'!$BX33,",",'Artefatos com Tipos e Leis'!$A33,",",'Artefatos com Tipos e Leis'!$D33,"),"),"")</f>
        <v/>
      </c>
      <c r="AM30" s="6" t="str">
        <f>IF('Artefatos com Tipos e Leis'!AR33&lt;&gt;"",CONCATENATE("(default,",'Artefatos com Tipos e Leis'!AR$1,",",'Artefatos com Tipos e Leis'!$BX33,",",'Artefatos com Tipos e Leis'!$A33,",",'Artefatos com Tipos e Leis'!$D33,"),"),"")</f>
        <v/>
      </c>
      <c r="AN30" s="6" t="str">
        <f>IF('Artefatos com Tipos e Leis'!AS33&lt;&gt;"",CONCATENATE("(default,",'Artefatos com Tipos e Leis'!AS$1,",",'Artefatos com Tipos e Leis'!$BX33,",",'Artefatos com Tipos e Leis'!$A33,",",'Artefatos com Tipos e Leis'!$D33,"),"),"")</f>
        <v/>
      </c>
      <c r="AO30" s="6" t="str">
        <f>IF('Artefatos com Tipos e Leis'!AT33&lt;&gt;"",CONCATENATE("(default,",'Artefatos com Tipos e Leis'!AT$1,",",'Artefatos com Tipos e Leis'!$BX33,",",'Artefatos com Tipos e Leis'!$A33,",",'Artefatos com Tipos e Leis'!$D33,"),"),"")</f>
        <v/>
      </c>
      <c r="AP30" s="6" t="str">
        <f>IF('Artefatos com Tipos e Leis'!AU33&lt;&gt;"",CONCATENATE("(default,",'Artefatos com Tipos e Leis'!AU$1,",",'Artefatos com Tipos e Leis'!$BX33,",",'Artefatos com Tipos e Leis'!$A33,",",'Artefatos com Tipos e Leis'!$D33,"),"),"")</f>
        <v/>
      </c>
      <c r="AQ30" s="6" t="str">
        <f>IF('Artefatos com Tipos e Leis'!AV33&lt;&gt;"",CONCATENATE("(default,",'Artefatos com Tipos e Leis'!AV$1,",",'Artefatos com Tipos e Leis'!$BX33,",",'Artefatos com Tipos e Leis'!$A33,",",'Artefatos com Tipos e Leis'!$D33,"),"),"")</f>
        <v/>
      </c>
      <c r="AR30" s="6" t="str">
        <f>IF('Artefatos com Tipos e Leis'!AW33&lt;&gt;"",CONCATENATE("(default,",'Artefatos com Tipos e Leis'!AW$1,",",'Artefatos com Tipos e Leis'!$BX33,",",'Artefatos com Tipos e Leis'!$A33,",",'Artefatos com Tipos e Leis'!$D33,"),"),"")</f>
        <v/>
      </c>
      <c r="AS30" s="6" t="str">
        <f>IF('Artefatos com Tipos e Leis'!AX33&lt;&gt;"",CONCATENATE("(default,",'Artefatos com Tipos e Leis'!AX$1,",",'Artefatos com Tipos e Leis'!$BX33,",",'Artefatos com Tipos e Leis'!$A33,",",'Artefatos com Tipos e Leis'!$D33,"),"),"")</f>
        <v/>
      </c>
      <c r="AT30" s="6" t="str">
        <f>IF('Artefatos com Tipos e Leis'!AY33&lt;&gt;"",CONCATENATE("(default,",'Artefatos com Tipos e Leis'!AY$1,",",'Artefatos com Tipos e Leis'!$BX33,",",'Artefatos com Tipos e Leis'!$A33,",",'Artefatos com Tipos e Leis'!$D33,"),"),"")</f>
        <v/>
      </c>
      <c r="AU30" s="6" t="str">
        <f>IF('Artefatos com Tipos e Leis'!AZ33&lt;&gt;"",CONCATENATE("(default,",'Artefatos com Tipos e Leis'!AZ$1,",",'Artefatos com Tipos e Leis'!$BX33,",",'Artefatos com Tipos e Leis'!$A33,",",'Artefatos com Tipos e Leis'!$D33,"),"),"")</f>
        <v/>
      </c>
      <c r="AV30" s="6" t="str">
        <f>IF('Artefatos com Tipos e Leis'!BA33&lt;&gt;"",CONCATENATE("(default,",'Artefatos com Tipos e Leis'!BA$1,",",'Artefatos com Tipos e Leis'!$BX33,",",'Artefatos com Tipos e Leis'!$A33,",",'Artefatos com Tipos e Leis'!$D33,"),"),"")</f>
        <v/>
      </c>
      <c r="AW30" s="6" t="str">
        <f>IF('Artefatos com Tipos e Leis'!BB33&lt;&gt;"",CONCATENATE("(default,",'Artefatos com Tipos e Leis'!BB$1,",",'Artefatos com Tipos e Leis'!$BX33,",",'Artefatos com Tipos e Leis'!$A33,",",'Artefatos com Tipos e Leis'!$D33,"),"),"")</f>
        <v/>
      </c>
      <c r="AX30" s="6" t="str">
        <f>IF('Artefatos com Tipos e Leis'!BC33&lt;&gt;"",CONCATENATE("(default,",'Artefatos com Tipos e Leis'!BC$1,",",'Artefatos com Tipos e Leis'!$BX33,",",'Artefatos com Tipos e Leis'!$A33,",",'Artefatos com Tipos e Leis'!$D33,"),"),"")</f>
        <v/>
      </c>
      <c r="AY30" s="6" t="str">
        <f>IF('Artefatos com Tipos e Leis'!BD33&lt;&gt;"",CONCATENATE("(default,",'Artefatos com Tipos e Leis'!BD$1,",",'Artefatos com Tipos e Leis'!$BX33,",",'Artefatos com Tipos e Leis'!$A33,",",'Artefatos com Tipos e Leis'!$D33,"),"),"")</f>
        <v/>
      </c>
      <c r="AZ30" s="6" t="str">
        <f>IF('Artefatos com Tipos e Leis'!BE33&lt;&gt;"",CONCATENATE("(default,",'Artefatos com Tipos e Leis'!BE$1,",",'Artefatos com Tipos e Leis'!$BX33,",",'Artefatos com Tipos e Leis'!$A33,",",'Artefatos com Tipos e Leis'!$D33,"),"),"")</f>
        <v/>
      </c>
      <c r="BA30" s="6" t="str">
        <f>IF('Artefatos com Tipos e Leis'!BF33&lt;&gt;"",CONCATENATE("(default,",'Artefatos com Tipos e Leis'!BF$1,",",'Artefatos com Tipos e Leis'!$BX33,",",'Artefatos com Tipos e Leis'!$A33,",",'Artefatos com Tipos e Leis'!$D33,"),"),"")</f>
        <v/>
      </c>
      <c r="BB30" s="6" t="str">
        <f>IF('Artefatos com Tipos e Leis'!BG33&lt;&gt;"",CONCATENATE("(default,",'Artefatos com Tipos e Leis'!BG$1,",",'Artefatos com Tipos e Leis'!$BX33,",",'Artefatos com Tipos e Leis'!$A33,",",'Artefatos com Tipos e Leis'!$D33,"),"),"")</f>
        <v/>
      </c>
      <c r="BC30" s="6" t="str">
        <f>IF('Artefatos com Tipos e Leis'!BH33&lt;&gt;"",CONCATENATE("(default,",'Artefatos com Tipos e Leis'!BH$1,",",'Artefatos com Tipos e Leis'!$BX33,",",'Artefatos com Tipos e Leis'!$A33,",",'Artefatos com Tipos e Leis'!$D33,"),"),"")</f>
        <v/>
      </c>
      <c r="BD30" s="6" t="str">
        <f>IF('Artefatos com Tipos e Leis'!BI33&lt;&gt;"",CONCATENATE("(default,",'Artefatos com Tipos e Leis'!BI$1,",",'Artefatos com Tipos e Leis'!$BX33,",",'Artefatos com Tipos e Leis'!$A33,",",'Artefatos com Tipos e Leis'!$D33,"),"),"")</f>
        <v/>
      </c>
      <c r="BE30" s="6" t="str">
        <f>IF('Artefatos com Tipos e Leis'!BJ33&lt;&gt;"",CONCATENATE("(default,",'Artefatos com Tipos e Leis'!BJ$1,",",'Artefatos com Tipos e Leis'!$BX33,",",'Artefatos com Tipos e Leis'!$A33,",",'Artefatos com Tipos e Leis'!$D33,"),"),"")</f>
        <v/>
      </c>
      <c r="BF30" s="6" t="str">
        <f>IF('Artefatos com Tipos e Leis'!BK33&lt;&gt;"",CONCATENATE("(default,",'Artefatos com Tipos e Leis'!BK$1,",",'Artefatos com Tipos e Leis'!$BX33,",",'Artefatos com Tipos e Leis'!$A33,",",'Artefatos com Tipos e Leis'!$D33,"),"),"")</f>
        <v/>
      </c>
      <c r="BG30" s="6" t="str">
        <f>IF('Artefatos com Tipos e Leis'!BL33&lt;&gt;"",CONCATENATE("(default,",'Artefatos com Tipos e Leis'!BL$1,",",'Artefatos com Tipos e Leis'!$BX33,",",'Artefatos com Tipos e Leis'!$A33,",",'Artefatos com Tipos e Leis'!$D33,"),"),"")</f>
        <v/>
      </c>
      <c r="BH30" s="6" t="str">
        <f>IF('Artefatos com Tipos e Leis'!BM33&lt;&gt;"",CONCATENATE("(default,",'Artefatos com Tipos e Leis'!BM$1,",",'Artefatos com Tipos e Leis'!$BX33,",",'Artefatos com Tipos e Leis'!$A33,",",'Artefatos com Tipos e Leis'!$D33,"),"),"")</f>
        <v/>
      </c>
      <c r="BI30" s="6" t="str">
        <f>IF('Artefatos com Tipos e Leis'!BN33&lt;&gt;"",CONCATENATE("(default,",'Artefatos com Tipos e Leis'!BN$1,",",'Artefatos com Tipos e Leis'!$BX33,",",'Artefatos com Tipos e Leis'!$A33,",",'Artefatos com Tipos e Leis'!$D33,"),"),"")</f>
        <v/>
      </c>
      <c r="BJ30" s="6" t="str">
        <f>IF('Artefatos com Tipos e Leis'!BO33&lt;&gt;"",CONCATENATE("(default,",'Artefatos com Tipos e Leis'!BO$1,",",'Artefatos com Tipos e Leis'!$BX33,",",'Artefatos com Tipos e Leis'!$A33,",",'Artefatos com Tipos e Leis'!$D33,"),"),"")</f>
        <v/>
      </c>
      <c r="BK30" s="6" t="str">
        <f>IF('Artefatos com Tipos e Leis'!BP33&lt;&gt;"",CONCATENATE("(default,",'Artefatos com Tipos e Leis'!BP$1,",",'Artefatos com Tipos e Leis'!$BX33,",",'Artefatos com Tipos e Leis'!$A33,",",'Artefatos com Tipos e Leis'!$D33,"),"),"")</f>
        <v/>
      </c>
      <c r="BL30" s="6" t="str">
        <f>IF('Artefatos com Tipos e Leis'!BQ33&lt;&gt;"",CONCATENATE("(default,",'Artefatos com Tipos e Leis'!BQ$1,",",'Artefatos com Tipos e Leis'!$BX33,",",'Artefatos com Tipos e Leis'!$A33,",",'Artefatos com Tipos e Leis'!$D33,"),"),"")</f>
        <v/>
      </c>
      <c r="BM30" s="6" t="str">
        <f>IF('Artefatos com Tipos e Leis'!BR33&lt;&gt;"",CONCATENATE("(default,",'Artefatos com Tipos e Leis'!BR$1,",",'Artefatos com Tipos e Leis'!$BX33,",",'Artefatos com Tipos e Leis'!$A33,",",'Artefatos com Tipos e Leis'!$D33,"),"),"")</f>
        <v/>
      </c>
      <c r="BN30" s="6" t="str">
        <f>IF('Artefatos com Tipos e Leis'!BS33&lt;&gt;"",CONCATENATE("(default,",'Artefatos com Tipos e Leis'!BS$1,",",'Artefatos com Tipos e Leis'!$BX33,",",'Artefatos com Tipos e Leis'!$A33,",",'Artefatos com Tipos e Leis'!$D33,"),"),"")</f>
        <v/>
      </c>
      <c r="BO30" s="6" t="str">
        <f>IF('Artefatos com Tipos e Leis'!BT33&lt;&gt;"",CONCATENATE("(default,",'Artefatos com Tipos e Leis'!BT$1,",",'Artefatos com Tipos e Leis'!$BX33,",",'Artefatos com Tipos e Leis'!$A33,",",'Artefatos com Tipos e Leis'!$D33,"),"),"")</f>
        <v/>
      </c>
      <c r="BP30" s="6" t="str">
        <f>IF('Artefatos com Tipos e Leis'!BU33&lt;&gt;"",CONCATENATE("(default,",'Artefatos com Tipos e Leis'!BU$1,",",'Artefatos com Tipos e Leis'!$BX33,",",'Artefatos com Tipos e Leis'!$A33,",",'Artefatos com Tipos e Leis'!$D33,"),"),"")</f>
        <v/>
      </c>
      <c r="BQ30" s="6" t="str">
        <f>IF('Artefatos com Tipos e Leis'!BV33&lt;&gt;"",CONCATENATE("(default,",'Artefatos com Tipos e Leis'!BV$1,",",'Artefatos com Tipos e Leis'!$BX33,",",'Artefatos com Tipos e Leis'!$A33,",",'Artefatos com Tipos e Leis'!$D33,"),"),"")</f>
        <v/>
      </c>
      <c r="BR30" s="6" t="str">
        <f>IF('Artefatos com Tipos e Leis'!BW33&lt;&gt;"",CONCATENATE("(default,",'Artefatos com Tipos e Leis'!BW$1,",",'Artefatos com Tipos e Leis'!$BX33,",",'Artefatos com Tipos e Leis'!$A33,",",'Artefatos com Tipos e Leis'!$D33,"),"),"")</f>
        <v/>
      </c>
    </row>
    <row r="31" spans="1:70" x14ac:dyDescent="0.2">
      <c r="A31" s="6" t="str">
        <f>IF('Artefatos com Tipos e Leis'!F34&lt;&gt;"",CONCATENATE("(default,",'Artefatos com Tipos e Leis'!F$1,",",'Artefatos com Tipos e Leis'!$BX34,",",'Artefatos com Tipos e Leis'!$A34,",",'Artefatos com Tipos e Leis'!$D34,"),"),"")</f>
        <v>(default,1,1,29,true),</v>
      </c>
      <c r="B31" s="6" t="str">
        <f>IF('Artefatos com Tipos e Leis'!G34&lt;&gt;"",CONCATENATE("(default,",'Artefatos com Tipos e Leis'!G$1,",",'Artefatos com Tipos e Leis'!$BX34,",",'Artefatos com Tipos e Leis'!$A34,",",'Artefatos com Tipos e Leis'!$D34,"),"),"")</f>
        <v>(default,2,1,29,true),</v>
      </c>
      <c r="C31" s="6" t="str">
        <f>IF('Artefatos com Tipos e Leis'!H34&lt;&gt;"",CONCATENATE("(default,",'Artefatos com Tipos e Leis'!H$1,",",'Artefatos com Tipos e Leis'!$BX34,",",'Artefatos com Tipos e Leis'!$A34,",",'Artefatos com Tipos e Leis'!$D34,"),"),"")</f>
        <v/>
      </c>
      <c r="D31" s="6" t="str">
        <f>IF('Artefatos com Tipos e Leis'!I34&lt;&gt;"",CONCATENATE("(default,",'Artefatos com Tipos e Leis'!I$1,",",'Artefatos com Tipos e Leis'!$BX34,",",'Artefatos com Tipos e Leis'!$A34,",",'Artefatos com Tipos e Leis'!$D34,"),"),"")</f>
        <v/>
      </c>
      <c r="E31" s="6" t="str">
        <f>IF('Artefatos com Tipos e Leis'!J34&lt;&gt;"",CONCATENATE("(default,",'Artefatos com Tipos e Leis'!J$1,",",'Artefatos com Tipos e Leis'!$BX34,",",'Artefatos com Tipos e Leis'!$A34,",",'Artefatos com Tipos e Leis'!$D34,"),"),"")</f>
        <v/>
      </c>
      <c r="F31" s="6" t="str">
        <f>IF('Artefatos com Tipos e Leis'!K34&lt;&gt;"",CONCATENATE("(default,",'Artefatos com Tipos e Leis'!K$1,",",'Artefatos com Tipos e Leis'!$BX34,",",'Artefatos com Tipos e Leis'!$A34,",",'Artefatos com Tipos e Leis'!$D34,"),"),"")</f>
        <v/>
      </c>
      <c r="G31" s="6" t="str">
        <f>IF('Artefatos com Tipos e Leis'!L34&lt;&gt;"",CONCATENATE("(default,",'Artefatos com Tipos e Leis'!L$1,",",'Artefatos com Tipos e Leis'!$BX34,",",'Artefatos com Tipos e Leis'!$A34,",",'Artefatos com Tipos e Leis'!$D34,"),"),"")</f>
        <v/>
      </c>
      <c r="H31" s="6" t="str">
        <f>IF('Artefatos com Tipos e Leis'!M34&lt;&gt;"",CONCATENATE("(default,",'Artefatos com Tipos e Leis'!M$1,",",'Artefatos com Tipos e Leis'!$BX34,",",'Artefatos com Tipos e Leis'!$A34,",",'Artefatos com Tipos e Leis'!$D34,"),"),"")</f>
        <v/>
      </c>
      <c r="I31" s="6" t="str">
        <f>IF('Artefatos com Tipos e Leis'!N34&lt;&gt;"",CONCATENATE("(default,",'Artefatos com Tipos e Leis'!N$1,",",'Artefatos com Tipos e Leis'!$BX34,",",'Artefatos com Tipos e Leis'!$A34,",",'Artefatos com Tipos e Leis'!$D34,"),"),"")</f>
        <v/>
      </c>
      <c r="J31" s="6" t="str">
        <f>IF('Artefatos com Tipos e Leis'!O34&lt;&gt;"",CONCATENATE("(default,",'Artefatos com Tipos e Leis'!O$1,",",'Artefatos com Tipos e Leis'!$BX34,",",'Artefatos com Tipos e Leis'!$A34,",",'Artefatos com Tipos e Leis'!$D34,"),"),"")</f>
        <v/>
      </c>
      <c r="K31" s="6" t="str">
        <f>IF('Artefatos com Tipos e Leis'!P34&lt;&gt;"",CONCATENATE("(default,",'Artefatos com Tipos e Leis'!P$1,",",'Artefatos com Tipos e Leis'!$BX34,",",'Artefatos com Tipos e Leis'!$A34,",",'Artefatos com Tipos e Leis'!$D34,"),"),"")</f>
        <v/>
      </c>
      <c r="L31" s="6" t="str">
        <f>IF('Artefatos com Tipos e Leis'!Q34&lt;&gt;"",CONCATENATE("(default,",'Artefatos com Tipos e Leis'!Q$1,",",'Artefatos com Tipos e Leis'!$BX34,",",'Artefatos com Tipos e Leis'!$A34,",",'Artefatos com Tipos e Leis'!$D34,"),"),"")</f>
        <v/>
      </c>
      <c r="M31" s="6" t="str">
        <f>IF('Artefatos com Tipos e Leis'!R34&lt;&gt;"",CONCATENATE("(default,",'Artefatos com Tipos e Leis'!R$1,",",'Artefatos com Tipos e Leis'!$BX34,",",'Artefatos com Tipos e Leis'!$A34,",",'Artefatos com Tipos e Leis'!$D34,"),"),"")</f>
        <v/>
      </c>
      <c r="N31" s="6" t="str">
        <f>IF('Artefatos com Tipos e Leis'!S34&lt;&gt;"",CONCATENATE("(default,",'Artefatos com Tipos e Leis'!S$1,",",'Artefatos com Tipos e Leis'!$BX34,",",'Artefatos com Tipos e Leis'!$A34,",",'Artefatos com Tipos e Leis'!$D34,"),"),"")</f>
        <v/>
      </c>
      <c r="O31" s="6" t="str">
        <f>IF('Artefatos com Tipos e Leis'!T34&lt;&gt;"",CONCATENATE("(default,",'Artefatos com Tipos e Leis'!T$1,",",'Artefatos com Tipos e Leis'!$BX34,",",'Artefatos com Tipos e Leis'!$A34,",",'Artefatos com Tipos e Leis'!$D34,"),"),"")</f>
        <v/>
      </c>
      <c r="P31" s="6" t="str">
        <f>IF('Artefatos com Tipos e Leis'!U34&lt;&gt;"",CONCATENATE("(default,",'Artefatos com Tipos e Leis'!U$1,",",'Artefatos com Tipos e Leis'!$BX34,",",'Artefatos com Tipos e Leis'!$A34,",",'Artefatos com Tipos e Leis'!$D34,"),"),"")</f>
        <v/>
      </c>
      <c r="Q31" s="6" t="str">
        <f>IF('Artefatos com Tipos e Leis'!V34&lt;&gt;"",CONCATENATE("(default,",'Artefatos com Tipos e Leis'!V$1,",",'Artefatos com Tipos e Leis'!$BX34,",",'Artefatos com Tipos e Leis'!$A34,",",'Artefatos com Tipos e Leis'!$D34,"),"),"")</f>
        <v/>
      </c>
      <c r="R31" s="6" t="str">
        <f>IF('Artefatos com Tipos e Leis'!W34&lt;&gt;"",CONCATENATE("(default,",'Artefatos com Tipos e Leis'!W$1,",",'Artefatos com Tipos e Leis'!$BX34,",",'Artefatos com Tipos e Leis'!$A34,",",'Artefatos com Tipos e Leis'!$D34,"),"),"")</f>
        <v/>
      </c>
      <c r="S31" s="6" t="str">
        <f>IF('Artefatos com Tipos e Leis'!X34&lt;&gt;"",CONCATENATE("(default,",'Artefatos com Tipos e Leis'!X$1,",",'Artefatos com Tipos e Leis'!$BX34,",",'Artefatos com Tipos e Leis'!$A34,",",'Artefatos com Tipos e Leis'!$D34,"),"),"")</f>
        <v/>
      </c>
      <c r="T31" s="6" t="str">
        <f>IF('Artefatos com Tipos e Leis'!Y34&lt;&gt;"",CONCATENATE("(default,",'Artefatos com Tipos e Leis'!Y$1,",",'Artefatos com Tipos e Leis'!$BX34,",",'Artefatos com Tipos e Leis'!$A34,",",'Artefatos com Tipos e Leis'!$D34,"),"),"")</f>
        <v/>
      </c>
      <c r="U31" s="6" t="str">
        <f>IF('Artefatos com Tipos e Leis'!Z34&lt;&gt;"",CONCATENATE("(default,",'Artefatos com Tipos e Leis'!Z$1,",",'Artefatos com Tipos e Leis'!$BX34,",",'Artefatos com Tipos e Leis'!$A34,",",'Artefatos com Tipos e Leis'!$D34,"),"),"")</f>
        <v/>
      </c>
      <c r="V31" s="6" t="str">
        <f>IF('Artefatos com Tipos e Leis'!AA34&lt;&gt;"",CONCATENATE("(default,",'Artefatos com Tipos e Leis'!AA$1,",",'Artefatos com Tipos e Leis'!$BX34,",",'Artefatos com Tipos e Leis'!$A34,",",'Artefatos com Tipos e Leis'!$D34,"),"),"")</f>
        <v/>
      </c>
      <c r="W31" s="6" t="str">
        <f>IF('Artefatos com Tipos e Leis'!AB34&lt;&gt;"",CONCATENATE("(default,",'Artefatos com Tipos e Leis'!AB$1,",",'Artefatos com Tipos e Leis'!$BX34,",",'Artefatos com Tipos e Leis'!$A34,",",'Artefatos com Tipos e Leis'!$D34,"),"),"")</f>
        <v/>
      </c>
      <c r="X31" s="6" t="str">
        <f>IF('Artefatos com Tipos e Leis'!AC34&lt;&gt;"",CONCATENATE("(default,",'Artefatos com Tipos e Leis'!AC$1,",",'Artefatos com Tipos e Leis'!$BX34,",",'Artefatos com Tipos e Leis'!$A34,",",'Artefatos com Tipos e Leis'!$D34,"),"),"")</f>
        <v/>
      </c>
      <c r="Y31" s="6" t="str">
        <f>IF('Artefatos com Tipos e Leis'!AD34&lt;&gt;"",CONCATENATE("(default,",'Artefatos com Tipos e Leis'!AD$1,",",'Artefatos com Tipos e Leis'!$BX34,",",'Artefatos com Tipos e Leis'!$A34,",",'Artefatos com Tipos e Leis'!$D34,"),"),"")</f>
        <v/>
      </c>
      <c r="Z31" s="6" t="str">
        <f>IF('Artefatos com Tipos e Leis'!AE34&lt;&gt;"",CONCATENATE("(default,",'Artefatos com Tipos e Leis'!AE$1,",",'Artefatos com Tipos e Leis'!$BX34,",",'Artefatos com Tipos e Leis'!$A34,",",'Artefatos com Tipos e Leis'!$D34,"),"),"")</f>
        <v/>
      </c>
      <c r="AA31" s="6" t="str">
        <f>IF('Artefatos com Tipos e Leis'!AF34&lt;&gt;"",CONCATENATE("(default,",'Artefatos com Tipos e Leis'!AF$1,",",'Artefatos com Tipos e Leis'!$BX34,",",'Artefatos com Tipos e Leis'!$A34,",",'Artefatos com Tipos e Leis'!$D34,"),"),"")</f>
        <v/>
      </c>
      <c r="AB31" s="6" t="str">
        <f>IF('Artefatos com Tipos e Leis'!AG34&lt;&gt;"",CONCATENATE("(default,",'Artefatos com Tipos e Leis'!AG$1,",",'Artefatos com Tipos e Leis'!$BX34,",",'Artefatos com Tipos e Leis'!$A34,",",'Artefatos com Tipos e Leis'!$D34,"),"),"")</f>
        <v/>
      </c>
      <c r="AC31" s="6" t="str">
        <f>IF('Artefatos com Tipos e Leis'!AH34&lt;&gt;"",CONCATENATE("(default,",'Artefatos com Tipos e Leis'!AH$1,",",'Artefatos com Tipos e Leis'!$BX34,",",'Artefatos com Tipos e Leis'!$A34,",",'Artefatos com Tipos e Leis'!$D34,"),"),"")</f>
        <v>(default,29,1,29,true),</v>
      </c>
      <c r="AD31" s="6" t="str">
        <f>IF('Artefatos com Tipos e Leis'!AI34&lt;&gt;"",CONCATENATE("(default,",'Artefatos com Tipos e Leis'!AI$1,",",'Artefatos com Tipos e Leis'!$BX34,",",'Artefatos com Tipos e Leis'!$A34,",",'Artefatos com Tipos e Leis'!$D34,"),"),"")</f>
        <v>(default,30,1,29,true),</v>
      </c>
      <c r="AE31" s="6" t="str">
        <f>IF('Artefatos com Tipos e Leis'!AJ34&lt;&gt;"",CONCATENATE("(default,",'Artefatos com Tipos e Leis'!AJ$1,",",'Artefatos com Tipos e Leis'!$BX34,",",'Artefatos com Tipos e Leis'!$A34,",",'Artefatos com Tipos e Leis'!$D34,"),"),"")</f>
        <v/>
      </c>
      <c r="AF31" s="6" t="str">
        <f>IF('Artefatos com Tipos e Leis'!AK34&lt;&gt;"",CONCATENATE("(default,",'Artefatos com Tipos e Leis'!AK$1,",",'Artefatos com Tipos e Leis'!$BX34,",",'Artefatos com Tipos e Leis'!$A34,",",'Artefatos com Tipos e Leis'!$D34,"),"),"")</f>
        <v/>
      </c>
      <c r="AG31" s="6" t="str">
        <f>IF('Artefatos com Tipos e Leis'!AL34&lt;&gt;"",CONCATENATE("(default,",'Artefatos com Tipos e Leis'!AL$1,",",'Artefatos com Tipos e Leis'!$BX34,",",'Artefatos com Tipos e Leis'!$A34,",",'Artefatos com Tipos e Leis'!$D34,"),"),"")</f>
        <v/>
      </c>
      <c r="AH31" s="6" t="str">
        <f>IF('Artefatos com Tipos e Leis'!AM34&lt;&gt;"",CONCATENATE("(default,",'Artefatos com Tipos e Leis'!AM$1,",",'Artefatos com Tipos e Leis'!$BX34,",",'Artefatos com Tipos e Leis'!$A34,",",'Artefatos com Tipos e Leis'!$D34,"),"),"")</f>
        <v/>
      </c>
      <c r="AI31" s="6" t="str">
        <f>IF('Artefatos com Tipos e Leis'!AN34&lt;&gt;"",CONCATENATE("(default,",'Artefatos com Tipos e Leis'!AN$1,",",'Artefatos com Tipos e Leis'!$BX34,",",'Artefatos com Tipos e Leis'!$A34,",",'Artefatos com Tipos e Leis'!$D34,"),"),"")</f>
        <v/>
      </c>
      <c r="AJ31" s="6" t="str">
        <f>IF('Artefatos com Tipos e Leis'!AO34&lt;&gt;"",CONCATENATE("(default,",'Artefatos com Tipos e Leis'!AO$1,",",'Artefatos com Tipos e Leis'!$BX34,",",'Artefatos com Tipos e Leis'!$A34,",",'Artefatos com Tipos e Leis'!$D34,"),"),"")</f>
        <v/>
      </c>
      <c r="AK31" s="6" t="str">
        <f>IF('Artefatos com Tipos e Leis'!AP34&lt;&gt;"",CONCATENATE("(default,",'Artefatos com Tipos e Leis'!AP$1,",",'Artefatos com Tipos e Leis'!$BX34,",",'Artefatos com Tipos e Leis'!$A34,",",'Artefatos com Tipos e Leis'!$D34,"),"),"")</f>
        <v/>
      </c>
      <c r="AL31" s="6" t="str">
        <f>IF('Artefatos com Tipos e Leis'!AQ34&lt;&gt;"",CONCATENATE("(default,",'Artefatos com Tipos e Leis'!AQ$1,",",'Artefatos com Tipos e Leis'!$BX34,",",'Artefatos com Tipos e Leis'!$A34,",",'Artefatos com Tipos e Leis'!$D34,"),"),"")</f>
        <v/>
      </c>
      <c r="AM31" s="6" t="str">
        <f>IF('Artefatos com Tipos e Leis'!AR34&lt;&gt;"",CONCATENATE("(default,",'Artefatos com Tipos e Leis'!AR$1,",",'Artefatos com Tipos e Leis'!$BX34,",",'Artefatos com Tipos e Leis'!$A34,",",'Artefatos com Tipos e Leis'!$D34,"),"),"")</f>
        <v/>
      </c>
      <c r="AN31" s="6" t="str">
        <f>IF('Artefatos com Tipos e Leis'!AS34&lt;&gt;"",CONCATENATE("(default,",'Artefatos com Tipos e Leis'!AS$1,",",'Artefatos com Tipos e Leis'!$BX34,",",'Artefatos com Tipos e Leis'!$A34,",",'Artefatos com Tipos e Leis'!$D34,"),"),"")</f>
        <v/>
      </c>
      <c r="AO31" s="6" t="str">
        <f>IF('Artefatos com Tipos e Leis'!AT34&lt;&gt;"",CONCATENATE("(default,",'Artefatos com Tipos e Leis'!AT$1,",",'Artefatos com Tipos e Leis'!$BX34,",",'Artefatos com Tipos e Leis'!$A34,",",'Artefatos com Tipos e Leis'!$D34,"),"),"")</f>
        <v/>
      </c>
      <c r="AP31" s="6" t="str">
        <f>IF('Artefatos com Tipos e Leis'!AU34&lt;&gt;"",CONCATENATE("(default,",'Artefatos com Tipos e Leis'!AU$1,",",'Artefatos com Tipos e Leis'!$BX34,",",'Artefatos com Tipos e Leis'!$A34,",",'Artefatos com Tipos e Leis'!$D34,"),"),"")</f>
        <v/>
      </c>
      <c r="AQ31" s="6" t="str">
        <f>IF('Artefatos com Tipos e Leis'!AV34&lt;&gt;"",CONCATENATE("(default,",'Artefatos com Tipos e Leis'!AV$1,",",'Artefatos com Tipos e Leis'!$BX34,",",'Artefatos com Tipos e Leis'!$A34,",",'Artefatos com Tipos e Leis'!$D34,"),"),"")</f>
        <v/>
      </c>
      <c r="AR31" s="6" t="str">
        <f>IF('Artefatos com Tipos e Leis'!AW34&lt;&gt;"",CONCATENATE("(default,",'Artefatos com Tipos e Leis'!AW$1,",",'Artefatos com Tipos e Leis'!$BX34,",",'Artefatos com Tipos e Leis'!$A34,",",'Artefatos com Tipos e Leis'!$D34,"),"),"")</f>
        <v/>
      </c>
      <c r="AS31" s="6" t="str">
        <f>IF('Artefatos com Tipos e Leis'!AX34&lt;&gt;"",CONCATENATE("(default,",'Artefatos com Tipos e Leis'!AX$1,",",'Artefatos com Tipos e Leis'!$BX34,",",'Artefatos com Tipos e Leis'!$A34,",",'Artefatos com Tipos e Leis'!$D34,"),"),"")</f>
        <v/>
      </c>
      <c r="AT31" s="6" t="str">
        <f>IF('Artefatos com Tipos e Leis'!AY34&lt;&gt;"",CONCATENATE("(default,",'Artefatos com Tipos e Leis'!AY$1,",",'Artefatos com Tipos e Leis'!$BX34,",",'Artefatos com Tipos e Leis'!$A34,",",'Artefatos com Tipos e Leis'!$D34,"),"),"")</f>
        <v/>
      </c>
      <c r="AU31" s="6" t="str">
        <f>IF('Artefatos com Tipos e Leis'!AZ34&lt;&gt;"",CONCATENATE("(default,",'Artefatos com Tipos e Leis'!AZ$1,",",'Artefatos com Tipos e Leis'!$BX34,",",'Artefatos com Tipos e Leis'!$A34,",",'Artefatos com Tipos e Leis'!$D34,"),"),"")</f>
        <v/>
      </c>
      <c r="AV31" s="6" t="str">
        <f>IF('Artefatos com Tipos e Leis'!BA34&lt;&gt;"",CONCATENATE("(default,",'Artefatos com Tipos e Leis'!BA$1,",",'Artefatos com Tipos e Leis'!$BX34,",",'Artefatos com Tipos e Leis'!$A34,",",'Artefatos com Tipos e Leis'!$D34,"),"),"")</f>
        <v/>
      </c>
      <c r="AW31" s="6" t="str">
        <f>IF('Artefatos com Tipos e Leis'!BB34&lt;&gt;"",CONCATENATE("(default,",'Artefatos com Tipos e Leis'!BB$1,",",'Artefatos com Tipos e Leis'!$BX34,",",'Artefatos com Tipos e Leis'!$A34,",",'Artefatos com Tipos e Leis'!$D34,"),"),"")</f>
        <v/>
      </c>
      <c r="AX31" s="6" t="str">
        <f>IF('Artefatos com Tipos e Leis'!BC34&lt;&gt;"",CONCATENATE("(default,",'Artefatos com Tipos e Leis'!BC$1,",",'Artefatos com Tipos e Leis'!$BX34,",",'Artefatos com Tipos e Leis'!$A34,",",'Artefatos com Tipos e Leis'!$D34,"),"),"")</f>
        <v/>
      </c>
      <c r="AY31" s="6" t="str">
        <f>IF('Artefatos com Tipos e Leis'!BD34&lt;&gt;"",CONCATENATE("(default,",'Artefatos com Tipos e Leis'!BD$1,",",'Artefatos com Tipos e Leis'!$BX34,",",'Artefatos com Tipos e Leis'!$A34,",",'Artefatos com Tipos e Leis'!$D34,"),"),"")</f>
        <v/>
      </c>
      <c r="AZ31" s="6" t="str">
        <f>IF('Artefatos com Tipos e Leis'!BE34&lt;&gt;"",CONCATENATE("(default,",'Artefatos com Tipos e Leis'!BE$1,",",'Artefatos com Tipos e Leis'!$BX34,",",'Artefatos com Tipos e Leis'!$A34,",",'Artefatos com Tipos e Leis'!$D34,"),"),"")</f>
        <v/>
      </c>
      <c r="BA31" s="6" t="str">
        <f>IF('Artefatos com Tipos e Leis'!BF34&lt;&gt;"",CONCATENATE("(default,",'Artefatos com Tipos e Leis'!BF$1,",",'Artefatos com Tipos e Leis'!$BX34,",",'Artefatos com Tipos e Leis'!$A34,",",'Artefatos com Tipos e Leis'!$D34,"),"),"")</f>
        <v/>
      </c>
      <c r="BB31" s="6" t="str">
        <f>IF('Artefatos com Tipos e Leis'!BG34&lt;&gt;"",CONCATENATE("(default,",'Artefatos com Tipos e Leis'!BG$1,",",'Artefatos com Tipos e Leis'!$BX34,",",'Artefatos com Tipos e Leis'!$A34,",",'Artefatos com Tipos e Leis'!$D34,"),"),"")</f>
        <v/>
      </c>
      <c r="BC31" s="6" t="str">
        <f>IF('Artefatos com Tipos e Leis'!BH34&lt;&gt;"",CONCATENATE("(default,",'Artefatos com Tipos e Leis'!BH$1,",",'Artefatos com Tipos e Leis'!$BX34,",",'Artefatos com Tipos e Leis'!$A34,",",'Artefatos com Tipos e Leis'!$D34,"),"),"")</f>
        <v/>
      </c>
      <c r="BD31" s="6" t="str">
        <f>IF('Artefatos com Tipos e Leis'!BI34&lt;&gt;"",CONCATENATE("(default,",'Artefatos com Tipos e Leis'!BI$1,",",'Artefatos com Tipos e Leis'!$BX34,",",'Artefatos com Tipos e Leis'!$A34,",",'Artefatos com Tipos e Leis'!$D34,"),"),"")</f>
        <v/>
      </c>
      <c r="BE31" s="6" t="str">
        <f>IF('Artefatos com Tipos e Leis'!BJ34&lt;&gt;"",CONCATENATE("(default,",'Artefatos com Tipos e Leis'!BJ$1,",",'Artefatos com Tipos e Leis'!$BX34,",",'Artefatos com Tipos e Leis'!$A34,",",'Artefatos com Tipos e Leis'!$D34,"),"),"")</f>
        <v/>
      </c>
      <c r="BF31" s="6" t="str">
        <f>IF('Artefatos com Tipos e Leis'!BK34&lt;&gt;"",CONCATENATE("(default,",'Artefatos com Tipos e Leis'!BK$1,",",'Artefatos com Tipos e Leis'!$BX34,",",'Artefatos com Tipos e Leis'!$A34,",",'Artefatos com Tipos e Leis'!$D34,"),"),"")</f>
        <v/>
      </c>
      <c r="BG31" s="6" t="str">
        <f>IF('Artefatos com Tipos e Leis'!BL34&lt;&gt;"",CONCATENATE("(default,",'Artefatos com Tipos e Leis'!BL$1,",",'Artefatos com Tipos e Leis'!$BX34,",",'Artefatos com Tipos e Leis'!$A34,",",'Artefatos com Tipos e Leis'!$D34,"),"),"")</f>
        <v/>
      </c>
      <c r="BH31" s="6" t="str">
        <f>IF('Artefatos com Tipos e Leis'!BM34&lt;&gt;"",CONCATENATE("(default,",'Artefatos com Tipos e Leis'!BM$1,",",'Artefatos com Tipos e Leis'!$BX34,",",'Artefatos com Tipos e Leis'!$A34,",",'Artefatos com Tipos e Leis'!$D34,"),"),"")</f>
        <v/>
      </c>
      <c r="BI31" s="6" t="str">
        <f>IF('Artefatos com Tipos e Leis'!BN34&lt;&gt;"",CONCATENATE("(default,",'Artefatos com Tipos e Leis'!BN$1,",",'Artefatos com Tipos e Leis'!$BX34,",",'Artefatos com Tipos e Leis'!$A34,",",'Artefatos com Tipos e Leis'!$D34,"),"),"")</f>
        <v/>
      </c>
      <c r="BJ31" s="6" t="str">
        <f>IF('Artefatos com Tipos e Leis'!BO34&lt;&gt;"",CONCATENATE("(default,",'Artefatos com Tipos e Leis'!BO$1,",",'Artefatos com Tipos e Leis'!$BX34,",",'Artefatos com Tipos e Leis'!$A34,",",'Artefatos com Tipos e Leis'!$D34,"),"),"")</f>
        <v/>
      </c>
      <c r="BK31" s="6" t="str">
        <f>IF('Artefatos com Tipos e Leis'!BP34&lt;&gt;"",CONCATENATE("(default,",'Artefatos com Tipos e Leis'!BP$1,",",'Artefatos com Tipos e Leis'!$BX34,",",'Artefatos com Tipos e Leis'!$A34,",",'Artefatos com Tipos e Leis'!$D34,"),"),"")</f>
        <v/>
      </c>
      <c r="BL31" s="6" t="str">
        <f>IF('Artefatos com Tipos e Leis'!BQ34&lt;&gt;"",CONCATENATE("(default,",'Artefatos com Tipos e Leis'!BQ$1,",",'Artefatos com Tipos e Leis'!$BX34,",",'Artefatos com Tipos e Leis'!$A34,",",'Artefatos com Tipos e Leis'!$D34,"),"),"")</f>
        <v/>
      </c>
      <c r="BM31" s="6" t="str">
        <f>IF('Artefatos com Tipos e Leis'!BR34&lt;&gt;"",CONCATENATE("(default,",'Artefatos com Tipos e Leis'!BR$1,",",'Artefatos com Tipos e Leis'!$BX34,",",'Artefatos com Tipos e Leis'!$A34,",",'Artefatos com Tipos e Leis'!$D34,"),"),"")</f>
        <v/>
      </c>
      <c r="BN31" s="6" t="str">
        <f>IF('Artefatos com Tipos e Leis'!BS34&lt;&gt;"",CONCATENATE("(default,",'Artefatos com Tipos e Leis'!BS$1,",",'Artefatos com Tipos e Leis'!$BX34,",",'Artefatos com Tipos e Leis'!$A34,",",'Artefatos com Tipos e Leis'!$D34,"),"),"")</f>
        <v/>
      </c>
      <c r="BO31" s="6" t="str">
        <f>IF('Artefatos com Tipos e Leis'!BT34&lt;&gt;"",CONCATENATE("(default,",'Artefatos com Tipos e Leis'!BT$1,",",'Artefatos com Tipos e Leis'!$BX34,",",'Artefatos com Tipos e Leis'!$A34,",",'Artefatos com Tipos e Leis'!$D34,"),"),"")</f>
        <v/>
      </c>
      <c r="BP31" s="6" t="str">
        <f>IF('Artefatos com Tipos e Leis'!BU34&lt;&gt;"",CONCATENATE("(default,",'Artefatos com Tipos e Leis'!BU$1,",",'Artefatos com Tipos e Leis'!$BX34,",",'Artefatos com Tipos e Leis'!$A34,",",'Artefatos com Tipos e Leis'!$D34,"),"),"")</f>
        <v/>
      </c>
      <c r="BQ31" s="6" t="str">
        <f>IF('Artefatos com Tipos e Leis'!BV34&lt;&gt;"",CONCATENATE("(default,",'Artefatos com Tipos e Leis'!BV$1,",",'Artefatos com Tipos e Leis'!$BX34,",",'Artefatos com Tipos e Leis'!$A34,",",'Artefatos com Tipos e Leis'!$D34,"),"),"")</f>
        <v/>
      </c>
      <c r="BR31" s="6" t="str">
        <f>IF('Artefatos com Tipos e Leis'!BW34&lt;&gt;"",CONCATENATE("(default,",'Artefatos com Tipos e Leis'!BW$1,",",'Artefatos com Tipos e Leis'!$BX34,",",'Artefatos com Tipos e Leis'!$A34,",",'Artefatos com Tipos e Leis'!$D34,"),"),"")</f>
        <v/>
      </c>
    </row>
    <row r="32" spans="1:70" x14ac:dyDescent="0.2">
      <c r="A32" s="6" t="str">
        <f>IF('Artefatos com Tipos e Leis'!F35&lt;&gt;"",CONCATENATE("(default,",'Artefatos com Tipos e Leis'!F$1,",",'Artefatos com Tipos e Leis'!$BX35,",",'Artefatos com Tipos e Leis'!$A35,",",'Artefatos com Tipos e Leis'!$D35,"),"),"")</f>
        <v>(default,1,1,30,true),</v>
      </c>
      <c r="B32" s="6" t="str">
        <f>IF('Artefatos com Tipos e Leis'!G35&lt;&gt;"",CONCATENATE("(default,",'Artefatos com Tipos e Leis'!G$1,",",'Artefatos com Tipos e Leis'!$BX35,",",'Artefatos com Tipos e Leis'!$A35,",",'Artefatos com Tipos e Leis'!$D35,"),"),"")</f>
        <v>(default,2,1,30,true),</v>
      </c>
      <c r="C32" s="6" t="str">
        <f>IF('Artefatos com Tipos e Leis'!H35&lt;&gt;"",CONCATENATE("(default,",'Artefatos com Tipos e Leis'!H$1,",",'Artefatos com Tipos e Leis'!$BX35,",",'Artefatos com Tipos e Leis'!$A35,",",'Artefatos com Tipos e Leis'!$D35,"),"),"")</f>
        <v/>
      </c>
      <c r="D32" s="6" t="str">
        <f>IF('Artefatos com Tipos e Leis'!I35&lt;&gt;"",CONCATENATE("(default,",'Artefatos com Tipos e Leis'!I$1,",",'Artefatos com Tipos e Leis'!$BX35,",",'Artefatos com Tipos e Leis'!$A35,",",'Artefatos com Tipos e Leis'!$D35,"),"),"")</f>
        <v/>
      </c>
      <c r="E32" s="6" t="str">
        <f>IF('Artefatos com Tipos e Leis'!J35&lt;&gt;"",CONCATENATE("(default,",'Artefatos com Tipos e Leis'!J$1,",",'Artefatos com Tipos e Leis'!$BX35,",",'Artefatos com Tipos e Leis'!$A35,",",'Artefatos com Tipos e Leis'!$D35,"),"),"")</f>
        <v/>
      </c>
      <c r="F32" s="6" t="str">
        <f>IF('Artefatos com Tipos e Leis'!K35&lt;&gt;"",CONCATENATE("(default,",'Artefatos com Tipos e Leis'!K$1,",",'Artefatos com Tipos e Leis'!$BX35,",",'Artefatos com Tipos e Leis'!$A35,",",'Artefatos com Tipos e Leis'!$D35,"),"),"")</f>
        <v/>
      </c>
      <c r="G32" s="6" t="str">
        <f>IF('Artefatos com Tipos e Leis'!L35&lt;&gt;"",CONCATENATE("(default,",'Artefatos com Tipos e Leis'!L$1,",",'Artefatos com Tipos e Leis'!$BX35,",",'Artefatos com Tipos e Leis'!$A35,",",'Artefatos com Tipos e Leis'!$D35,"),"),"")</f>
        <v/>
      </c>
      <c r="H32" s="6" t="str">
        <f>IF('Artefatos com Tipos e Leis'!M35&lt;&gt;"",CONCATENATE("(default,",'Artefatos com Tipos e Leis'!M$1,",",'Artefatos com Tipos e Leis'!$BX35,",",'Artefatos com Tipos e Leis'!$A35,",",'Artefatos com Tipos e Leis'!$D35,"),"),"")</f>
        <v/>
      </c>
      <c r="I32" s="6" t="str">
        <f>IF('Artefatos com Tipos e Leis'!N35&lt;&gt;"",CONCATENATE("(default,",'Artefatos com Tipos e Leis'!N$1,",",'Artefatos com Tipos e Leis'!$BX35,",",'Artefatos com Tipos e Leis'!$A35,",",'Artefatos com Tipos e Leis'!$D35,"),"),"")</f>
        <v/>
      </c>
      <c r="J32" s="6" t="str">
        <f>IF('Artefatos com Tipos e Leis'!O35&lt;&gt;"",CONCATENATE("(default,",'Artefatos com Tipos e Leis'!O$1,",",'Artefatos com Tipos e Leis'!$BX35,",",'Artefatos com Tipos e Leis'!$A35,",",'Artefatos com Tipos e Leis'!$D35,"),"),"")</f>
        <v/>
      </c>
      <c r="K32" s="6" t="str">
        <f>IF('Artefatos com Tipos e Leis'!P35&lt;&gt;"",CONCATENATE("(default,",'Artefatos com Tipos e Leis'!P$1,",",'Artefatos com Tipos e Leis'!$BX35,",",'Artefatos com Tipos e Leis'!$A35,",",'Artefatos com Tipos e Leis'!$D35,"),"),"")</f>
        <v/>
      </c>
      <c r="L32" s="6" t="str">
        <f>IF('Artefatos com Tipos e Leis'!Q35&lt;&gt;"",CONCATENATE("(default,",'Artefatos com Tipos e Leis'!Q$1,",",'Artefatos com Tipos e Leis'!$BX35,",",'Artefatos com Tipos e Leis'!$A35,",",'Artefatos com Tipos e Leis'!$D35,"),"),"")</f>
        <v/>
      </c>
      <c r="M32" s="6" t="str">
        <f>IF('Artefatos com Tipos e Leis'!R35&lt;&gt;"",CONCATENATE("(default,",'Artefatos com Tipos e Leis'!R$1,",",'Artefatos com Tipos e Leis'!$BX35,",",'Artefatos com Tipos e Leis'!$A35,",",'Artefatos com Tipos e Leis'!$D35,"),"),"")</f>
        <v/>
      </c>
      <c r="N32" s="6" t="str">
        <f>IF('Artefatos com Tipos e Leis'!S35&lt;&gt;"",CONCATENATE("(default,",'Artefatos com Tipos e Leis'!S$1,",",'Artefatos com Tipos e Leis'!$BX35,",",'Artefatos com Tipos e Leis'!$A35,",",'Artefatos com Tipos e Leis'!$D35,"),"),"")</f>
        <v/>
      </c>
      <c r="O32" s="6" t="str">
        <f>IF('Artefatos com Tipos e Leis'!T35&lt;&gt;"",CONCATENATE("(default,",'Artefatos com Tipos e Leis'!T$1,",",'Artefatos com Tipos e Leis'!$BX35,",",'Artefatos com Tipos e Leis'!$A35,",",'Artefatos com Tipos e Leis'!$D35,"),"),"")</f>
        <v/>
      </c>
      <c r="P32" s="6" t="str">
        <f>IF('Artefatos com Tipos e Leis'!U35&lt;&gt;"",CONCATENATE("(default,",'Artefatos com Tipos e Leis'!U$1,",",'Artefatos com Tipos e Leis'!$BX35,",",'Artefatos com Tipos e Leis'!$A35,",",'Artefatos com Tipos e Leis'!$D35,"),"),"")</f>
        <v/>
      </c>
      <c r="Q32" s="6" t="str">
        <f>IF('Artefatos com Tipos e Leis'!V35&lt;&gt;"",CONCATENATE("(default,",'Artefatos com Tipos e Leis'!V$1,",",'Artefatos com Tipos e Leis'!$BX35,",",'Artefatos com Tipos e Leis'!$A35,",",'Artefatos com Tipos e Leis'!$D35,"),"),"")</f>
        <v/>
      </c>
      <c r="R32" s="6" t="str">
        <f>IF('Artefatos com Tipos e Leis'!W35&lt;&gt;"",CONCATENATE("(default,",'Artefatos com Tipos e Leis'!W$1,",",'Artefatos com Tipos e Leis'!$BX35,",",'Artefatos com Tipos e Leis'!$A35,",",'Artefatos com Tipos e Leis'!$D35,"),"),"")</f>
        <v/>
      </c>
      <c r="S32" s="6" t="str">
        <f>IF('Artefatos com Tipos e Leis'!X35&lt;&gt;"",CONCATENATE("(default,",'Artefatos com Tipos e Leis'!X$1,",",'Artefatos com Tipos e Leis'!$BX35,",",'Artefatos com Tipos e Leis'!$A35,",",'Artefatos com Tipos e Leis'!$D35,"),"),"")</f>
        <v/>
      </c>
      <c r="T32" s="6" t="str">
        <f>IF('Artefatos com Tipos e Leis'!Y35&lt;&gt;"",CONCATENATE("(default,",'Artefatos com Tipos e Leis'!Y$1,",",'Artefatos com Tipos e Leis'!$BX35,",",'Artefatos com Tipos e Leis'!$A35,",",'Artefatos com Tipos e Leis'!$D35,"),"),"")</f>
        <v/>
      </c>
      <c r="U32" s="6" t="str">
        <f>IF('Artefatos com Tipos e Leis'!Z35&lt;&gt;"",CONCATENATE("(default,",'Artefatos com Tipos e Leis'!Z$1,",",'Artefatos com Tipos e Leis'!$BX35,",",'Artefatos com Tipos e Leis'!$A35,",",'Artefatos com Tipos e Leis'!$D35,"),"),"")</f>
        <v/>
      </c>
      <c r="V32" s="6" t="str">
        <f>IF('Artefatos com Tipos e Leis'!AA35&lt;&gt;"",CONCATENATE("(default,",'Artefatos com Tipos e Leis'!AA$1,",",'Artefatos com Tipos e Leis'!$BX35,",",'Artefatos com Tipos e Leis'!$A35,",",'Artefatos com Tipos e Leis'!$D35,"),"),"")</f>
        <v/>
      </c>
      <c r="W32" s="6" t="str">
        <f>IF('Artefatos com Tipos e Leis'!AB35&lt;&gt;"",CONCATENATE("(default,",'Artefatos com Tipos e Leis'!AB$1,",",'Artefatos com Tipos e Leis'!$BX35,",",'Artefatos com Tipos e Leis'!$A35,",",'Artefatos com Tipos e Leis'!$D35,"),"),"")</f>
        <v/>
      </c>
      <c r="X32" s="6" t="str">
        <f>IF('Artefatos com Tipos e Leis'!AC35&lt;&gt;"",CONCATENATE("(default,",'Artefatos com Tipos e Leis'!AC$1,",",'Artefatos com Tipos e Leis'!$BX35,",",'Artefatos com Tipos e Leis'!$A35,",",'Artefatos com Tipos e Leis'!$D35,"),"),"")</f>
        <v/>
      </c>
      <c r="Y32" s="6" t="str">
        <f>IF('Artefatos com Tipos e Leis'!AD35&lt;&gt;"",CONCATENATE("(default,",'Artefatos com Tipos e Leis'!AD$1,",",'Artefatos com Tipos e Leis'!$BX35,",",'Artefatos com Tipos e Leis'!$A35,",",'Artefatos com Tipos e Leis'!$D35,"),"),"")</f>
        <v/>
      </c>
      <c r="Z32" s="6" t="str">
        <f>IF('Artefatos com Tipos e Leis'!AE35&lt;&gt;"",CONCATENATE("(default,",'Artefatos com Tipos e Leis'!AE$1,",",'Artefatos com Tipos e Leis'!$BX35,",",'Artefatos com Tipos e Leis'!$A35,",",'Artefatos com Tipos e Leis'!$D35,"),"),"")</f>
        <v/>
      </c>
      <c r="AA32" s="6" t="str">
        <f>IF('Artefatos com Tipos e Leis'!AF35&lt;&gt;"",CONCATENATE("(default,",'Artefatos com Tipos e Leis'!AF$1,",",'Artefatos com Tipos e Leis'!$BX35,",",'Artefatos com Tipos e Leis'!$A35,",",'Artefatos com Tipos e Leis'!$D35,"),"),"")</f>
        <v/>
      </c>
      <c r="AB32" s="6" t="str">
        <f>IF('Artefatos com Tipos e Leis'!AG35&lt;&gt;"",CONCATENATE("(default,",'Artefatos com Tipos e Leis'!AG$1,",",'Artefatos com Tipos e Leis'!$BX35,",",'Artefatos com Tipos e Leis'!$A35,",",'Artefatos com Tipos e Leis'!$D35,"),"),"")</f>
        <v/>
      </c>
      <c r="AC32" s="6" t="str">
        <f>IF('Artefatos com Tipos e Leis'!AH35&lt;&gt;"",CONCATENATE("(default,",'Artefatos com Tipos e Leis'!AH$1,",",'Artefatos com Tipos e Leis'!$BX35,",",'Artefatos com Tipos e Leis'!$A35,",",'Artefatos com Tipos e Leis'!$D35,"),"),"")</f>
        <v>(default,29,1,30,true),</v>
      </c>
      <c r="AD32" s="6" t="str">
        <f>IF('Artefatos com Tipos e Leis'!AI35&lt;&gt;"",CONCATENATE("(default,",'Artefatos com Tipos e Leis'!AI$1,",",'Artefatos com Tipos e Leis'!$BX35,",",'Artefatos com Tipos e Leis'!$A35,",",'Artefatos com Tipos e Leis'!$D35,"),"),"")</f>
        <v>(default,30,1,30,true),</v>
      </c>
      <c r="AE32" s="6" t="str">
        <f>IF('Artefatos com Tipos e Leis'!AJ35&lt;&gt;"",CONCATENATE("(default,",'Artefatos com Tipos e Leis'!AJ$1,",",'Artefatos com Tipos e Leis'!$BX35,",",'Artefatos com Tipos e Leis'!$A35,",",'Artefatos com Tipos e Leis'!$D35,"),"),"")</f>
        <v/>
      </c>
      <c r="AF32" s="6" t="str">
        <f>IF('Artefatos com Tipos e Leis'!AK35&lt;&gt;"",CONCATENATE("(default,",'Artefatos com Tipos e Leis'!AK$1,",",'Artefatos com Tipos e Leis'!$BX35,",",'Artefatos com Tipos e Leis'!$A35,",",'Artefatos com Tipos e Leis'!$D35,"),"),"")</f>
        <v/>
      </c>
      <c r="AG32" s="6" t="str">
        <f>IF('Artefatos com Tipos e Leis'!AL35&lt;&gt;"",CONCATENATE("(default,",'Artefatos com Tipos e Leis'!AL$1,",",'Artefatos com Tipos e Leis'!$BX35,",",'Artefatos com Tipos e Leis'!$A35,",",'Artefatos com Tipos e Leis'!$D35,"),"),"")</f>
        <v/>
      </c>
      <c r="AH32" s="6" t="str">
        <f>IF('Artefatos com Tipos e Leis'!AM35&lt;&gt;"",CONCATENATE("(default,",'Artefatos com Tipos e Leis'!AM$1,",",'Artefatos com Tipos e Leis'!$BX35,",",'Artefatos com Tipos e Leis'!$A35,",",'Artefatos com Tipos e Leis'!$D35,"),"),"")</f>
        <v/>
      </c>
      <c r="AI32" s="6" t="str">
        <f>IF('Artefatos com Tipos e Leis'!AN35&lt;&gt;"",CONCATENATE("(default,",'Artefatos com Tipos e Leis'!AN$1,",",'Artefatos com Tipos e Leis'!$BX35,",",'Artefatos com Tipos e Leis'!$A35,",",'Artefatos com Tipos e Leis'!$D35,"),"),"")</f>
        <v/>
      </c>
      <c r="AJ32" s="6" t="str">
        <f>IF('Artefatos com Tipos e Leis'!AO35&lt;&gt;"",CONCATENATE("(default,",'Artefatos com Tipos e Leis'!AO$1,",",'Artefatos com Tipos e Leis'!$BX35,",",'Artefatos com Tipos e Leis'!$A35,",",'Artefatos com Tipos e Leis'!$D35,"),"),"")</f>
        <v/>
      </c>
      <c r="AK32" s="6" t="str">
        <f>IF('Artefatos com Tipos e Leis'!AP35&lt;&gt;"",CONCATENATE("(default,",'Artefatos com Tipos e Leis'!AP$1,",",'Artefatos com Tipos e Leis'!$BX35,",",'Artefatos com Tipos e Leis'!$A35,",",'Artefatos com Tipos e Leis'!$D35,"),"),"")</f>
        <v/>
      </c>
      <c r="AL32" s="6" t="str">
        <f>IF('Artefatos com Tipos e Leis'!AQ35&lt;&gt;"",CONCATENATE("(default,",'Artefatos com Tipos e Leis'!AQ$1,",",'Artefatos com Tipos e Leis'!$BX35,",",'Artefatos com Tipos e Leis'!$A35,",",'Artefatos com Tipos e Leis'!$D35,"),"),"")</f>
        <v/>
      </c>
      <c r="AM32" s="6" t="str">
        <f>IF('Artefatos com Tipos e Leis'!AR35&lt;&gt;"",CONCATENATE("(default,",'Artefatos com Tipos e Leis'!AR$1,",",'Artefatos com Tipos e Leis'!$BX35,",",'Artefatos com Tipos e Leis'!$A35,",",'Artefatos com Tipos e Leis'!$D35,"),"),"")</f>
        <v/>
      </c>
      <c r="AN32" s="6" t="str">
        <f>IF('Artefatos com Tipos e Leis'!AS35&lt;&gt;"",CONCATENATE("(default,",'Artefatos com Tipos e Leis'!AS$1,",",'Artefatos com Tipos e Leis'!$BX35,",",'Artefatos com Tipos e Leis'!$A35,",",'Artefatos com Tipos e Leis'!$D35,"),"),"")</f>
        <v/>
      </c>
      <c r="AO32" s="6" t="str">
        <f>IF('Artefatos com Tipos e Leis'!AT35&lt;&gt;"",CONCATENATE("(default,",'Artefatos com Tipos e Leis'!AT$1,",",'Artefatos com Tipos e Leis'!$BX35,",",'Artefatos com Tipos e Leis'!$A35,",",'Artefatos com Tipos e Leis'!$D35,"),"),"")</f>
        <v/>
      </c>
      <c r="AP32" s="6" t="str">
        <f>IF('Artefatos com Tipos e Leis'!AU35&lt;&gt;"",CONCATENATE("(default,",'Artefatos com Tipos e Leis'!AU$1,",",'Artefatos com Tipos e Leis'!$BX35,",",'Artefatos com Tipos e Leis'!$A35,",",'Artefatos com Tipos e Leis'!$D35,"),"),"")</f>
        <v/>
      </c>
      <c r="AQ32" s="6" t="str">
        <f>IF('Artefatos com Tipos e Leis'!AV35&lt;&gt;"",CONCATENATE("(default,",'Artefatos com Tipos e Leis'!AV$1,",",'Artefatos com Tipos e Leis'!$BX35,",",'Artefatos com Tipos e Leis'!$A35,",",'Artefatos com Tipos e Leis'!$D35,"),"),"")</f>
        <v/>
      </c>
      <c r="AR32" s="6" t="str">
        <f>IF('Artefatos com Tipos e Leis'!AW35&lt;&gt;"",CONCATENATE("(default,",'Artefatos com Tipos e Leis'!AW$1,",",'Artefatos com Tipos e Leis'!$BX35,",",'Artefatos com Tipos e Leis'!$A35,",",'Artefatos com Tipos e Leis'!$D35,"),"),"")</f>
        <v/>
      </c>
      <c r="AS32" s="6" t="str">
        <f>IF('Artefatos com Tipos e Leis'!AX35&lt;&gt;"",CONCATENATE("(default,",'Artefatos com Tipos e Leis'!AX$1,",",'Artefatos com Tipos e Leis'!$BX35,",",'Artefatos com Tipos e Leis'!$A35,",",'Artefatos com Tipos e Leis'!$D35,"),"),"")</f>
        <v/>
      </c>
      <c r="AT32" s="6" t="str">
        <f>IF('Artefatos com Tipos e Leis'!AY35&lt;&gt;"",CONCATENATE("(default,",'Artefatos com Tipos e Leis'!AY$1,",",'Artefatos com Tipos e Leis'!$BX35,",",'Artefatos com Tipos e Leis'!$A35,",",'Artefatos com Tipos e Leis'!$D35,"),"),"")</f>
        <v/>
      </c>
      <c r="AU32" s="6" t="str">
        <f>IF('Artefatos com Tipos e Leis'!AZ35&lt;&gt;"",CONCATENATE("(default,",'Artefatos com Tipos e Leis'!AZ$1,",",'Artefatos com Tipos e Leis'!$BX35,",",'Artefatos com Tipos e Leis'!$A35,",",'Artefatos com Tipos e Leis'!$D35,"),"),"")</f>
        <v/>
      </c>
      <c r="AV32" s="6" t="str">
        <f>IF('Artefatos com Tipos e Leis'!BA35&lt;&gt;"",CONCATENATE("(default,",'Artefatos com Tipos e Leis'!BA$1,",",'Artefatos com Tipos e Leis'!$BX35,",",'Artefatos com Tipos e Leis'!$A35,",",'Artefatos com Tipos e Leis'!$D35,"),"),"")</f>
        <v/>
      </c>
      <c r="AW32" s="6" t="str">
        <f>IF('Artefatos com Tipos e Leis'!BB35&lt;&gt;"",CONCATENATE("(default,",'Artefatos com Tipos e Leis'!BB$1,",",'Artefatos com Tipos e Leis'!$BX35,",",'Artefatos com Tipos e Leis'!$A35,",",'Artefatos com Tipos e Leis'!$D35,"),"),"")</f>
        <v/>
      </c>
      <c r="AX32" s="6" t="str">
        <f>IF('Artefatos com Tipos e Leis'!BC35&lt;&gt;"",CONCATENATE("(default,",'Artefatos com Tipos e Leis'!BC$1,",",'Artefatos com Tipos e Leis'!$BX35,",",'Artefatos com Tipos e Leis'!$A35,",",'Artefatos com Tipos e Leis'!$D35,"),"),"")</f>
        <v/>
      </c>
      <c r="AY32" s="6" t="str">
        <f>IF('Artefatos com Tipos e Leis'!BD35&lt;&gt;"",CONCATENATE("(default,",'Artefatos com Tipos e Leis'!BD$1,",",'Artefatos com Tipos e Leis'!$BX35,",",'Artefatos com Tipos e Leis'!$A35,",",'Artefatos com Tipos e Leis'!$D35,"),"),"")</f>
        <v/>
      </c>
      <c r="AZ32" s="6" t="str">
        <f>IF('Artefatos com Tipos e Leis'!BE35&lt;&gt;"",CONCATENATE("(default,",'Artefatos com Tipos e Leis'!BE$1,",",'Artefatos com Tipos e Leis'!$BX35,",",'Artefatos com Tipos e Leis'!$A35,",",'Artefatos com Tipos e Leis'!$D35,"),"),"")</f>
        <v/>
      </c>
      <c r="BA32" s="6" t="str">
        <f>IF('Artefatos com Tipos e Leis'!BF35&lt;&gt;"",CONCATENATE("(default,",'Artefatos com Tipos e Leis'!BF$1,",",'Artefatos com Tipos e Leis'!$BX35,",",'Artefatos com Tipos e Leis'!$A35,",",'Artefatos com Tipos e Leis'!$D35,"),"),"")</f>
        <v/>
      </c>
      <c r="BB32" s="6" t="str">
        <f>IF('Artefatos com Tipos e Leis'!BG35&lt;&gt;"",CONCATENATE("(default,",'Artefatos com Tipos e Leis'!BG$1,",",'Artefatos com Tipos e Leis'!$BX35,",",'Artefatos com Tipos e Leis'!$A35,",",'Artefatos com Tipos e Leis'!$D35,"),"),"")</f>
        <v/>
      </c>
      <c r="BC32" s="6" t="str">
        <f>IF('Artefatos com Tipos e Leis'!BH35&lt;&gt;"",CONCATENATE("(default,",'Artefatos com Tipos e Leis'!BH$1,",",'Artefatos com Tipos e Leis'!$BX35,",",'Artefatos com Tipos e Leis'!$A35,",",'Artefatos com Tipos e Leis'!$D35,"),"),"")</f>
        <v/>
      </c>
      <c r="BD32" s="6" t="str">
        <f>IF('Artefatos com Tipos e Leis'!BI35&lt;&gt;"",CONCATENATE("(default,",'Artefatos com Tipos e Leis'!BI$1,",",'Artefatos com Tipos e Leis'!$BX35,",",'Artefatos com Tipos e Leis'!$A35,",",'Artefatos com Tipos e Leis'!$D35,"),"),"")</f>
        <v/>
      </c>
      <c r="BE32" s="6" t="str">
        <f>IF('Artefatos com Tipos e Leis'!BJ35&lt;&gt;"",CONCATENATE("(default,",'Artefatos com Tipos e Leis'!BJ$1,",",'Artefatos com Tipos e Leis'!$BX35,",",'Artefatos com Tipos e Leis'!$A35,",",'Artefatos com Tipos e Leis'!$D35,"),"),"")</f>
        <v/>
      </c>
      <c r="BF32" s="6" t="str">
        <f>IF('Artefatos com Tipos e Leis'!BK35&lt;&gt;"",CONCATENATE("(default,",'Artefatos com Tipos e Leis'!BK$1,",",'Artefatos com Tipos e Leis'!$BX35,",",'Artefatos com Tipos e Leis'!$A35,",",'Artefatos com Tipos e Leis'!$D35,"),"),"")</f>
        <v/>
      </c>
      <c r="BG32" s="6" t="str">
        <f>IF('Artefatos com Tipos e Leis'!BL35&lt;&gt;"",CONCATENATE("(default,",'Artefatos com Tipos e Leis'!BL$1,",",'Artefatos com Tipos e Leis'!$BX35,",",'Artefatos com Tipos e Leis'!$A35,",",'Artefatos com Tipos e Leis'!$D35,"),"),"")</f>
        <v/>
      </c>
      <c r="BH32" s="6" t="str">
        <f>IF('Artefatos com Tipos e Leis'!BM35&lt;&gt;"",CONCATENATE("(default,",'Artefatos com Tipos e Leis'!BM$1,",",'Artefatos com Tipos e Leis'!$BX35,",",'Artefatos com Tipos e Leis'!$A35,",",'Artefatos com Tipos e Leis'!$D35,"),"),"")</f>
        <v/>
      </c>
      <c r="BI32" s="6" t="str">
        <f>IF('Artefatos com Tipos e Leis'!BN35&lt;&gt;"",CONCATENATE("(default,",'Artefatos com Tipos e Leis'!BN$1,",",'Artefatos com Tipos e Leis'!$BX35,",",'Artefatos com Tipos e Leis'!$A35,",",'Artefatos com Tipos e Leis'!$D35,"),"),"")</f>
        <v/>
      </c>
      <c r="BJ32" s="6" t="str">
        <f>IF('Artefatos com Tipos e Leis'!BO35&lt;&gt;"",CONCATENATE("(default,",'Artefatos com Tipos e Leis'!BO$1,",",'Artefatos com Tipos e Leis'!$BX35,",",'Artefatos com Tipos e Leis'!$A35,",",'Artefatos com Tipos e Leis'!$D35,"),"),"")</f>
        <v/>
      </c>
      <c r="BK32" s="6" t="str">
        <f>IF('Artefatos com Tipos e Leis'!BP35&lt;&gt;"",CONCATENATE("(default,",'Artefatos com Tipos e Leis'!BP$1,",",'Artefatos com Tipos e Leis'!$BX35,",",'Artefatos com Tipos e Leis'!$A35,",",'Artefatos com Tipos e Leis'!$D35,"),"),"")</f>
        <v/>
      </c>
      <c r="BL32" s="6" t="str">
        <f>IF('Artefatos com Tipos e Leis'!BQ35&lt;&gt;"",CONCATENATE("(default,",'Artefatos com Tipos e Leis'!BQ$1,",",'Artefatos com Tipos e Leis'!$BX35,",",'Artefatos com Tipos e Leis'!$A35,",",'Artefatos com Tipos e Leis'!$D35,"),"),"")</f>
        <v/>
      </c>
      <c r="BM32" s="6" t="str">
        <f>IF('Artefatos com Tipos e Leis'!BR35&lt;&gt;"",CONCATENATE("(default,",'Artefatos com Tipos e Leis'!BR$1,",",'Artefatos com Tipos e Leis'!$BX35,",",'Artefatos com Tipos e Leis'!$A35,",",'Artefatos com Tipos e Leis'!$D35,"),"),"")</f>
        <v/>
      </c>
      <c r="BN32" s="6" t="str">
        <f>IF('Artefatos com Tipos e Leis'!BS35&lt;&gt;"",CONCATENATE("(default,",'Artefatos com Tipos e Leis'!BS$1,",",'Artefatos com Tipos e Leis'!$BX35,",",'Artefatos com Tipos e Leis'!$A35,",",'Artefatos com Tipos e Leis'!$D35,"),"),"")</f>
        <v/>
      </c>
      <c r="BO32" s="6" t="str">
        <f>IF('Artefatos com Tipos e Leis'!BT35&lt;&gt;"",CONCATENATE("(default,",'Artefatos com Tipos e Leis'!BT$1,",",'Artefatos com Tipos e Leis'!$BX35,",",'Artefatos com Tipos e Leis'!$A35,",",'Artefatos com Tipos e Leis'!$D35,"),"),"")</f>
        <v/>
      </c>
      <c r="BP32" s="6" t="str">
        <f>IF('Artefatos com Tipos e Leis'!BU35&lt;&gt;"",CONCATENATE("(default,",'Artefatos com Tipos e Leis'!BU$1,",",'Artefatos com Tipos e Leis'!$BX35,",",'Artefatos com Tipos e Leis'!$A35,",",'Artefatos com Tipos e Leis'!$D35,"),"),"")</f>
        <v/>
      </c>
      <c r="BQ32" s="6" t="str">
        <f>IF('Artefatos com Tipos e Leis'!BV35&lt;&gt;"",CONCATENATE("(default,",'Artefatos com Tipos e Leis'!BV$1,",",'Artefatos com Tipos e Leis'!$BX35,",",'Artefatos com Tipos e Leis'!$A35,",",'Artefatos com Tipos e Leis'!$D35,"),"),"")</f>
        <v/>
      </c>
      <c r="BR32" s="6" t="str">
        <f>IF('Artefatos com Tipos e Leis'!BW35&lt;&gt;"",CONCATENATE("(default,",'Artefatos com Tipos e Leis'!BW$1,",",'Artefatos com Tipos e Leis'!$BX35,",",'Artefatos com Tipos e Leis'!$A35,",",'Artefatos com Tipos e Leis'!$D35,"),"),"")</f>
        <v/>
      </c>
    </row>
    <row r="33" spans="1:70" x14ac:dyDescent="0.2">
      <c r="A33" s="6" t="str">
        <f>IF('Artefatos com Tipos e Leis'!F36&lt;&gt;"",CONCATENATE("(default,",'Artefatos com Tipos e Leis'!F$1,",",'Artefatos com Tipos e Leis'!$BX36,",",'Artefatos com Tipos e Leis'!$A36,",",'Artefatos com Tipos e Leis'!$D36,"),"),"")</f>
        <v>(default,1,1,31,true),</v>
      </c>
      <c r="B33" s="6" t="str">
        <f>IF('Artefatos com Tipos e Leis'!G36&lt;&gt;"",CONCATENATE("(default,",'Artefatos com Tipos e Leis'!G$1,",",'Artefatos com Tipos e Leis'!$BX36,",",'Artefatos com Tipos e Leis'!$A36,",",'Artefatos com Tipos e Leis'!$D36,"),"),"")</f>
        <v>(default,2,1,31,true),</v>
      </c>
      <c r="C33" s="6" t="str">
        <f>IF('Artefatos com Tipos e Leis'!H36&lt;&gt;"",CONCATENATE("(default,",'Artefatos com Tipos e Leis'!H$1,",",'Artefatos com Tipos e Leis'!$BX36,",",'Artefatos com Tipos e Leis'!$A36,",",'Artefatos com Tipos e Leis'!$D36,"),"),"")</f>
        <v/>
      </c>
      <c r="D33" s="6" t="str">
        <f>IF('Artefatos com Tipos e Leis'!I36&lt;&gt;"",CONCATENATE("(default,",'Artefatos com Tipos e Leis'!I$1,",",'Artefatos com Tipos e Leis'!$BX36,",",'Artefatos com Tipos e Leis'!$A36,",",'Artefatos com Tipos e Leis'!$D36,"),"),"")</f>
        <v/>
      </c>
      <c r="E33" s="6" t="str">
        <f>IF('Artefatos com Tipos e Leis'!J36&lt;&gt;"",CONCATENATE("(default,",'Artefatos com Tipos e Leis'!J$1,",",'Artefatos com Tipos e Leis'!$BX36,",",'Artefatos com Tipos e Leis'!$A36,",",'Artefatos com Tipos e Leis'!$D36,"),"),"")</f>
        <v/>
      </c>
      <c r="F33" s="6" t="str">
        <f>IF('Artefatos com Tipos e Leis'!K36&lt;&gt;"",CONCATENATE("(default,",'Artefatos com Tipos e Leis'!K$1,",",'Artefatos com Tipos e Leis'!$BX36,",",'Artefatos com Tipos e Leis'!$A36,",",'Artefatos com Tipos e Leis'!$D36,"),"),"")</f>
        <v/>
      </c>
      <c r="G33" s="6" t="str">
        <f>IF('Artefatos com Tipos e Leis'!L36&lt;&gt;"",CONCATENATE("(default,",'Artefatos com Tipos e Leis'!L$1,",",'Artefatos com Tipos e Leis'!$BX36,",",'Artefatos com Tipos e Leis'!$A36,",",'Artefatos com Tipos e Leis'!$D36,"),"),"")</f>
        <v/>
      </c>
      <c r="H33" s="6" t="str">
        <f>IF('Artefatos com Tipos e Leis'!M36&lt;&gt;"",CONCATENATE("(default,",'Artefatos com Tipos e Leis'!M$1,",",'Artefatos com Tipos e Leis'!$BX36,",",'Artefatos com Tipos e Leis'!$A36,",",'Artefatos com Tipos e Leis'!$D36,"),"),"")</f>
        <v/>
      </c>
      <c r="I33" s="6" t="str">
        <f>IF('Artefatos com Tipos e Leis'!N36&lt;&gt;"",CONCATENATE("(default,",'Artefatos com Tipos e Leis'!N$1,",",'Artefatos com Tipos e Leis'!$BX36,",",'Artefatos com Tipos e Leis'!$A36,",",'Artefatos com Tipos e Leis'!$D36,"),"),"")</f>
        <v/>
      </c>
      <c r="J33" s="6" t="str">
        <f>IF('Artefatos com Tipos e Leis'!O36&lt;&gt;"",CONCATENATE("(default,",'Artefatos com Tipos e Leis'!O$1,",",'Artefatos com Tipos e Leis'!$BX36,",",'Artefatos com Tipos e Leis'!$A36,",",'Artefatos com Tipos e Leis'!$D36,"),"),"")</f>
        <v/>
      </c>
      <c r="K33" s="6" t="str">
        <f>IF('Artefatos com Tipos e Leis'!P36&lt;&gt;"",CONCATENATE("(default,",'Artefatos com Tipos e Leis'!P$1,",",'Artefatos com Tipos e Leis'!$BX36,",",'Artefatos com Tipos e Leis'!$A36,",",'Artefatos com Tipos e Leis'!$D36,"),"),"")</f>
        <v/>
      </c>
      <c r="L33" s="6" t="str">
        <f>IF('Artefatos com Tipos e Leis'!Q36&lt;&gt;"",CONCATENATE("(default,",'Artefatos com Tipos e Leis'!Q$1,",",'Artefatos com Tipos e Leis'!$BX36,",",'Artefatos com Tipos e Leis'!$A36,",",'Artefatos com Tipos e Leis'!$D36,"),"),"")</f>
        <v/>
      </c>
      <c r="M33" s="6" t="str">
        <f>IF('Artefatos com Tipos e Leis'!R36&lt;&gt;"",CONCATENATE("(default,",'Artefatos com Tipos e Leis'!R$1,",",'Artefatos com Tipos e Leis'!$BX36,",",'Artefatos com Tipos e Leis'!$A36,",",'Artefatos com Tipos e Leis'!$D36,"),"),"")</f>
        <v/>
      </c>
      <c r="N33" s="6" t="str">
        <f>IF('Artefatos com Tipos e Leis'!S36&lt;&gt;"",CONCATENATE("(default,",'Artefatos com Tipos e Leis'!S$1,",",'Artefatos com Tipos e Leis'!$BX36,",",'Artefatos com Tipos e Leis'!$A36,",",'Artefatos com Tipos e Leis'!$D36,"),"),"")</f>
        <v/>
      </c>
      <c r="O33" s="6" t="str">
        <f>IF('Artefatos com Tipos e Leis'!T36&lt;&gt;"",CONCATENATE("(default,",'Artefatos com Tipos e Leis'!T$1,",",'Artefatos com Tipos e Leis'!$BX36,",",'Artefatos com Tipos e Leis'!$A36,",",'Artefatos com Tipos e Leis'!$D36,"),"),"")</f>
        <v/>
      </c>
      <c r="P33" s="6" t="str">
        <f>IF('Artefatos com Tipos e Leis'!U36&lt;&gt;"",CONCATENATE("(default,",'Artefatos com Tipos e Leis'!U$1,",",'Artefatos com Tipos e Leis'!$BX36,",",'Artefatos com Tipos e Leis'!$A36,",",'Artefatos com Tipos e Leis'!$D36,"),"),"")</f>
        <v/>
      </c>
      <c r="Q33" s="6" t="str">
        <f>IF('Artefatos com Tipos e Leis'!V36&lt;&gt;"",CONCATENATE("(default,",'Artefatos com Tipos e Leis'!V$1,",",'Artefatos com Tipos e Leis'!$BX36,",",'Artefatos com Tipos e Leis'!$A36,",",'Artefatos com Tipos e Leis'!$D36,"),"),"")</f>
        <v/>
      </c>
      <c r="R33" s="6" t="str">
        <f>IF('Artefatos com Tipos e Leis'!W36&lt;&gt;"",CONCATENATE("(default,",'Artefatos com Tipos e Leis'!W$1,",",'Artefatos com Tipos e Leis'!$BX36,",",'Artefatos com Tipos e Leis'!$A36,",",'Artefatos com Tipos e Leis'!$D36,"),"),"")</f>
        <v/>
      </c>
      <c r="S33" s="6" t="str">
        <f>IF('Artefatos com Tipos e Leis'!X36&lt;&gt;"",CONCATENATE("(default,",'Artefatos com Tipos e Leis'!X$1,",",'Artefatos com Tipos e Leis'!$BX36,",",'Artefatos com Tipos e Leis'!$A36,",",'Artefatos com Tipos e Leis'!$D36,"),"),"")</f>
        <v/>
      </c>
      <c r="T33" s="6" t="str">
        <f>IF('Artefatos com Tipos e Leis'!Y36&lt;&gt;"",CONCATENATE("(default,",'Artefatos com Tipos e Leis'!Y$1,",",'Artefatos com Tipos e Leis'!$BX36,",",'Artefatos com Tipos e Leis'!$A36,",",'Artefatos com Tipos e Leis'!$D36,"),"),"")</f>
        <v/>
      </c>
      <c r="U33" s="6" t="str">
        <f>IF('Artefatos com Tipos e Leis'!Z36&lt;&gt;"",CONCATENATE("(default,",'Artefatos com Tipos e Leis'!Z$1,",",'Artefatos com Tipos e Leis'!$BX36,",",'Artefatos com Tipos e Leis'!$A36,",",'Artefatos com Tipos e Leis'!$D36,"),"),"")</f>
        <v/>
      </c>
      <c r="V33" s="6" t="str">
        <f>IF('Artefatos com Tipos e Leis'!AA36&lt;&gt;"",CONCATENATE("(default,",'Artefatos com Tipos e Leis'!AA$1,",",'Artefatos com Tipos e Leis'!$BX36,",",'Artefatos com Tipos e Leis'!$A36,",",'Artefatos com Tipos e Leis'!$D36,"),"),"")</f>
        <v/>
      </c>
      <c r="W33" s="6" t="str">
        <f>IF('Artefatos com Tipos e Leis'!AB36&lt;&gt;"",CONCATENATE("(default,",'Artefatos com Tipos e Leis'!AB$1,",",'Artefatos com Tipos e Leis'!$BX36,",",'Artefatos com Tipos e Leis'!$A36,",",'Artefatos com Tipos e Leis'!$D36,"),"),"")</f>
        <v/>
      </c>
      <c r="X33" s="6" t="str">
        <f>IF('Artefatos com Tipos e Leis'!AC36&lt;&gt;"",CONCATENATE("(default,",'Artefatos com Tipos e Leis'!AC$1,",",'Artefatos com Tipos e Leis'!$BX36,",",'Artefatos com Tipos e Leis'!$A36,",",'Artefatos com Tipos e Leis'!$D36,"),"),"")</f>
        <v/>
      </c>
      <c r="Y33" s="6" t="str">
        <f>IF('Artefatos com Tipos e Leis'!AD36&lt;&gt;"",CONCATENATE("(default,",'Artefatos com Tipos e Leis'!AD$1,",",'Artefatos com Tipos e Leis'!$BX36,",",'Artefatos com Tipos e Leis'!$A36,",",'Artefatos com Tipos e Leis'!$D36,"),"),"")</f>
        <v/>
      </c>
      <c r="Z33" s="6" t="str">
        <f>IF('Artefatos com Tipos e Leis'!AE36&lt;&gt;"",CONCATENATE("(default,",'Artefatos com Tipos e Leis'!AE$1,",",'Artefatos com Tipos e Leis'!$BX36,",",'Artefatos com Tipos e Leis'!$A36,",",'Artefatos com Tipos e Leis'!$D36,"),"),"")</f>
        <v/>
      </c>
      <c r="AA33" s="6" t="str">
        <f>IF('Artefatos com Tipos e Leis'!AF36&lt;&gt;"",CONCATENATE("(default,",'Artefatos com Tipos e Leis'!AF$1,",",'Artefatos com Tipos e Leis'!$BX36,",",'Artefatos com Tipos e Leis'!$A36,",",'Artefatos com Tipos e Leis'!$D36,"),"),"")</f>
        <v/>
      </c>
      <c r="AB33" s="6" t="str">
        <f>IF('Artefatos com Tipos e Leis'!AG36&lt;&gt;"",CONCATENATE("(default,",'Artefatos com Tipos e Leis'!AG$1,",",'Artefatos com Tipos e Leis'!$BX36,",",'Artefatos com Tipos e Leis'!$A36,",",'Artefatos com Tipos e Leis'!$D36,"),"),"")</f>
        <v/>
      </c>
      <c r="AC33" s="6" t="str">
        <f>IF('Artefatos com Tipos e Leis'!AH36&lt;&gt;"",CONCATENATE("(default,",'Artefatos com Tipos e Leis'!AH$1,",",'Artefatos com Tipos e Leis'!$BX36,",",'Artefatos com Tipos e Leis'!$A36,",",'Artefatos com Tipos e Leis'!$D36,"),"),"")</f>
        <v>(default,29,1,31,true),</v>
      </c>
      <c r="AD33" s="6" t="str">
        <f>IF('Artefatos com Tipos e Leis'!AI36&lt;&gt;"",CONCATENATE("(default,",'Artefatos com Tipos e Leis'!AI$1,",",'Artefatos com Tipos e Leis'!$BX36,",",'Artefatos com Tipos e Leis'!$A36,",",'Artefatos com Tipos e Leis'!$D36,"),"),"")</f>
        <v>(default,30,1,31,true),</v>
      </c>
      <c r="AE33" s="6" t="str">
        <f>IF('Artefatos com Tipos e Leis'!AJ36&lt;&gt;"",CONCATENATE("(default,",'Artefatos com Tipos e Leis'!AJ$1,",",'Artefatos com Tipos e Leis'!$BX36,",",'Artefatos com Tipos e Leis'!$A36,",",'Artefatos com Tipos e Leis'!$D36,"),"),"")</f>
        <v/>
      </c>
      <c r="AF33" s="6" t="str">
        <f>IF('Artefatos com Tipos e Leis'!AK36&lt;&gt;"",CONCATENATE("(default,",'Artefatos com Tipos e Leis'!AK$1,",",'Artefatos com Tipos e Leis'!$BX36,",",'Artefatos com Tipos e Leis'!$A36,",",'Artefatos com Tipos e Leis'!$D36,"),"),"")</f>
        <v/>
      </c>
      <c r="AG33" s="6" t="str">
        <f>IF('Artefatos com Tipos e Leis'!AL36&lt;&gt;"",CONCATENATE("(default,",'Artefatos com Tipos e Leis'!AL$1,",",'Artefatos com Tipos e Leis'!$BX36,",",'Artefatos com Tipos e Leis'!$A36,",",'Artefatos com Tipos e Leis'!$D36,"),"),"")</f>
        <v/>
      </c>
      <c r="AH33" s="6" t="str">
        <f>IF('Artefatos com Tipos e Leis'!AM36&lt;&gt;"",CONCATENATE("(default,",'Artefatos com Tipos e Leis'!AM$1,",",'Artefatos com Tipos e Leis'!$BX36,",",'Artefatos com Tipos e Leis'!$A36,",",'Artefatos com Tipos e Leis'!$D36,"),"),"")</f>
        <v/>
      </c>
      <c r="AI33" s="6" t="str">
        <f>IF('Artefatos com Tipos e Leis'!AN36&lt;&gt;"",CONCATENATE("(default,",'Artefatos com Tipos e Leis'!AN$1,",",'Artefatos com Tipos e Leis'!$BX36,",",'Artefatos com Tipos e Leis'!$A36,",",'Artefatos com Tipos e Leis'!$D36,"),"),"")</f>
        <v/>
      </c>
      <c r="AJ33" s="6" t="str">
        <f>IF('Artefatos com Tipos e Leis'!AO36&lt;&gt;"",CONCATENATE("(default,",'Artefatos com Tipos e Leis'!AO$1,",",'Artefatos com Tipos e Leis'!$BX36,",",'Artefatos com Tipos e Leis'!$A36,",",'Artefatos com Tipos e Leis'!$D36,"),"),"")</f>
        <v/>
      </c>
      <c r="AK33" s="6" t="str">
        <f>IF('Artefatos com Tipos e Leis'!AP36&lt;&gt;"",CONCATENATE("(default,",'Artefatos com Tipos e Leis'!AP$1,",",'Artefatos com Tipos e Leis'!$BX36,",",'Artefatos com Tipos e Leis'!$A36,",",'Artefatos com Tipos e Leis'!$D36,"),"),"")</f>
        <v/>
      </c>
      <c r="AL33" s="6" t="str">
        <f>IF('Artefatos com Tipos e Leis'!AQ36&lt;&gt;"",CONCATENATE("(default,",'Artefatos com Tipos e Leis'!AQ$1,",",'Artefatos com Tipos e Leis'!$BX36,",",'Artefatos com Tipos e Leis'!$A36,",",'Artefatos com Tipos e Leis'!$D36,"),"),"")</f>
        <v/>
      </c>
      <c r="AM33" s="6" t="str">
        <f>IF('Artefatos com Tipos e Leis'!AR36&lt;&gt;"",CONCATENATE("(default,",'Artefatos com Tipos e Leis'!AR$1,",",'Artefatos com Tipos e Leis'!$BX36,",",'Artefatos com Tipos e Leis'!$A36,",",'Artefatos com Tipos e Leis'!$D36,"),"),"")</f>
        <v/>
      </c>
      <c r="AN33" s="6" t="str">
        <f>IF('Artefatos com Tipos e Leis'!AS36&lt;&gt;"",CONCATENATE("(default,",'Artefatos com Tipos e Leis'!AS$1,",",'Artefatos com Tipos e Leis'!$BX36,",",'Artefatos com Tipos e Leis'!$A36,",",'Artefatos com Tipos e Leis'!$D36,"),"),"")</f>
        <v/>
      </c>
      <c r="AO33" s="6" t="str">
        <f>IF('Artefatos com Tipos e Leis'!AT36&lt;&gt;"",CONCATENATE("(default,",'Artefatos com Tipos e Leis'!AT$1,",",'Artefatos com Tipos e Leis'!$BX36,",",'Artefatos com Tipos e Leis'!$A36,",",'Artefatos com Tipos e Leis'!$D36,"),"),"")</f>
        <v/>
      </c>
      <c r="AP33" s="6" t="str">
        <f>IF('Artefatos com Tipos e Leis'!AU36&lt;&gt;"",CONCATENATE("(default,",'Artefatos com Tipos e Leis'!AU$1,",",'Artefatos com Tipos e Leis'!$BX36,",",'Artefatos com Tipos e Leis'!$A36,",",'Artefatos com Tipos e Leis'!$D36,"),"),"")</f>
        <v/>
      </c>
      <c r="AQ33" s="6" t="str">
        <f>IF('Artefatos com Tipos e Leis'!AV36&lt;&gt;"",CONCATENATE("(default,",'Artefatos com Tipos e Leis'!AV$1,",",'Artefatos com Tipos e Leis'!$BX36,",",'Artefatos com Tipos e Leis'!$A36,",",'Artefatos com Tipos e Leis'!$D36,"),"),"")</f>
        <v/>
      </c>
      <c r="AR33" s="6" t="str">
        <f>IF('Artefatos com Tipos e Leis'!AW36&lt;&gt;"",CONCATENATE("(default,",'Artefatos com Tipos e Leis'!AW$1,",",'Artefatos com Tipos e Leis'!$BX36,",",'Artefatos com Tipos e Leis'!$A36,",",'Artefatos com Tipos e Leis'!$D36,"),"),"")</f>
        <v/>
      </c>
      <c r="AS33" s="6" t="str">
        <f>IF('Artefatos com Tipos e Leis'!AX36&lt;&gt;"",CONCATENATE("(default,",'Artefatos com Tipos e Leis'!AX$1,",",'Artefatos com Tipos e Leis'!$BX36,",",'Artefatos com Tipos e Leis'!$A36,",",'Artefatos com Tipos e Leis'!$D36,"),"),"")</f>
        <v/>
      </c>
      <c r="AT33" s="6" t="str">
        <f>IF('Artefatos com Tipos e Leis'!AY36&lt;&gt;"",CONCATENATE("(default,",'Artefatos com Tipos e Leis'!AY$1,",",'Artefatos com Tipos e Leis'!$BX36,",",'Artefatos com Tipos e Leis'!$A36,",",'Artefatos com Tipos e Leis'!$D36,"),"),"")</f>
        <v/>
      </c>
      <c r="AU33" s="6" t="str">
        <f>IF('Artefatos com Tipos e Leis'!AZ36&lt;&gt;"",CONCATENATE("(default,",'Artefatos com Tipos e Leis'!AZ$1,",",'Artefatos com Tipos e Leis'!$BX36,",",'Artefatos com Tipos e Leis'!$A36,",",'Artefatos com Tipos e Leis'!$D36,"),"),"")</f>
        <v/>
      </c>
      <c r="AV33" s="6" t="str">
        <f>IF('Artefatos com Tipos e Leis'!BA36&lt;&gt;"",CONCATENATE("(default,",'Artefatos com Tipos e Leis'!BA$1,",",'Artefatos com Tipos e Leis'!$BX36,",",'Artefatos com Tipos e Leis'!$A36,",",'Artefatos com Tipos e Leis'!$D36,"),"),"")</f>
        <v/>
      </c>
      <c r="AW33" s="6" t="str">
        <f>IF('Artefatos com Tipos e Leis'!BB36&lt;&gt;"",CONCATENATE("(default,",'Artefatos com Tipos e Leis'!BB$1,",",'Artefatos com Tipos e Leis'!$BX36,",",'Artefatos com Tipos e Leis'!$A36,",",'Artefatos com Tipos e Leis'!$D36,"),"),"")</f>
        <v/>
      </c>
      <c r="AX33" s="6" t="str">
        <f>IF('Artefatos com Tipos e Leis'!BC36&lt;&gt;"",CONCATENATE("(default,",'Artefatos com Tipos e Leis'!BC$1,",",'Artefatos com Tipos e Leis'!$BX36,",",'Artefatos com Tipos e Leis'!$A36,",",'Artefatos com Tipos e Leis'!$D36,"),"),"")</f>
        <v/>
      </c>
      <c r="AY33" s="6" t="str">
        <f>IF('Artefatos com Tipos e Leis'!BD36&lt;&gt;"",CONCATENATE("(default,",'Artefatos com Tipos e Leis'!BD$1,",",'Artefatos com Tipos e Leis'!$BX36,",",'Artefatos com Tipos e Leis'!$A36,",",'Artefatos com Tipos e Leis'!$D36,"),"),"")</f>
        <v/>
      </c>
      <c r="AZ33" s="6" t="str">
        <f>IF('Artefatos com Tipos e Leis'!BE36&lt;&gt;"",CONCATENATE("(default,",'Artefatos com Tipos e Leis'!BE$1,",",'Artefatos com Tipos e Leis'!$BX36,",",'Artefatos com Tipos e Leis'!$A36,",",'Artefatos com Tipos e Leis'!$D36,"),"),"")</f>
        <v/>
      </c>
      <c r="BA33" s="6" t="str">
        <f>IF('Artefatos com Tipos e Leis'!BF36&lt;&gt;"",CONCATENATE("(default,",'Artefatos com Tipos e Leis'!BF$1,",",'Artefatos com Tipos e Leis'!$BX36,",",'Artefatos com Tipos e Leis'!$A36,",",'Artefatos com Tipos e Leis'!$D36,"),"),"")</f>
        <v/>
      </c>
      <c r="BB33" s="6" t="str">
        <f>IF('Artefatos com Tipos e Leis'!BG36&lt;&gt;"",CONCATENATE("(default,",'Artefatos com Tipos e Leis'!BG$1,",",'Artefatos com Tipos e Leis'!$BX36,",",'Artefatos com Tipos e Leis'!$A36,",",'Artefatos com Tipos e Leis'!$D36,"),"),"")</f>
        <v/>
      </c>
      <c r="BC33" s="6" t="str">
        <f>IF('Artefatos com Tipos e Leis'!BH36&lt;&gt;"",CONCATENATE("(default,",'Artefatos com Tipos e Leis'!BH$1,",",'Artefatos com Tipos e Leis'!$BX36,",",'Artefatos com Tipos e Leis'!$A36,",",'Artefatos com Tipos e Leis'!$D36,"),"),"")</f>
        <v/>
      </c>
      <c r="BD33" s="6" t="str">
        <f>IF('Artefatos com Tipos e Leis'!BI36&lt;&gt;"",CONCATENATE("(default,",'Artefatos com Tipos e Leis'!BI$1,",",'Artefatos com Tipos e Leis'!$BX36,",",'Artefatos com Tipos e Leis'!$A36,",",'Artefatos com Tipos e Leis'!$D36,"),"),"")</f>
        <v/>
      </c>
      <c r="BE33" s="6" t="str">
        <f>IF('Artefatos com Tipos e Leis'!BJ36&lt;&gt;"",CONCATENATE("(default,",'Artefatos com Tipos e Leis'!BJ$1,",",'Artefatos com Tipos e Leis'!$BX36,",",'Artefatos com Tipos e Leis'!$A36,",",'Artefatos com Tipos e Leis'!$D36,"),"),"")</f>
        <v/>
      </c>
      <c r="BF33" s="6" t="str">
        <f>IF('Artefatos com Tipos e Leis'!BK36&lt;&gt;"",CONCATENATE("(default,",'Artefatos com Tipos e Leis'!BK$1,",",'Artefatos com Tipos e Leis'!$BX36,",",'Artefatos com Tipos e Leis'!$A36,",",'Artefatos com Tipos e Leis'!$D36,"),"),"")</f>
        <v/>
      </c>
      <c r="BG33" s="6" t="str">
        <f>IF('Artefatos com Tipos e Leis'!BL36&lt;&gt;"",CONCATENATE("(default,",'Artefatos com Tipos e Leis'!BL$1,",",'Artefatos com Tipos e Leis'!$BX36,",",'Artefatos com Tipos e Leis'!$A36,",",'Artefatos com Tipos e Leis'!$D36,"),"),"")</f>
        <v/>
      </c>
      <c r="BH33" s="6" t="str">
        <f>IF('Artefatos com Tipos e Leis'!BM36&lt;&gt;"",CONCATENATE("(default,",'Artefatos com Tipos e Leis'!BM$1,",",'Artefatos com Tipos e Leis'!$BX36,",",'Artefatos com Tipos e Leis'!$A36,",",'Artefatos com Tipos e Leis'!$D36,"),"),"")</f>
        <v/>
      </c>
      <c r="BI33" s="6" t="str">
        <f>IF('Artefatos com Tipos e Leis'!BN36&lt;&gt;"",CONCATENATE("(default,",'Artefatos com Tipos e Leis'!BN$1,",",'Artefatos com Tipos e Leis'!$BX36,",",'Artefatos com Tipos e Leis'!$A36,",",'Artefatos com Tipos e Leis'!$D36,"),"),"")</f>
        <v/>
      </c>
      <c r="BJ33" s="6" t="str">
        <f>IF('Artefatos com Tipos e Leis'!BO36&lt;&gt;"",CONCATENATE("(default,",'Artefatos com Tipos e Leis'!BO$1,",",'Artefatos com Tipos e Leis'!$BX36,",",'Artefatos com Tipos e Leis'!$A36,",",'Artefatos com Tipos e Leis'!$D36,"),"),"")</f>
        <v/>
      </c>
      <c r="BK33" s="6" t="str">
        <f>IF('Artefatos com Tipos e Leis'!BP36&lt;&gt;"",CONCATENATE("(default,",'Artefatos com Tipos e Leis'!BP$1,",",'Artefatos com Tipos e Leis'!$BX36,",",'Artefatos com Tipos e Leis'!$A36,",",'Artefatos com Tipos e Leis'!$D36,"),"),"")</f>
        <v/>
      </c>
      <c r="BL33" s="6" t="str">
        <f>IF('Artefatos com Tipos e Leis'!BQ36&lt;&gt;"",CONCATENATE("(default,",'Artefatos com Tipos e Leis'!BQ$1,",",'Artefatos com Tipos e Leis'!$BX36,",",'Artefatos com Tipos e Leis'!$A36,",",'Artefatos com Tipos e Leis'!$D36,"),"),"")</f>
        <v/>
      </c>
      <c r="BM33" s="6" t="str">
        <f>IF('Artefatos com Tipos e Leis'!BR36&lt;&gt;"",CONCATENATE("(default,",'Artefatos com Tipos e Leis'!BR$1,",",'Artefatos com Tipos e Leis'!$BX36,",",'Artefatos com Tipos e Leis'!$A36,",",'Artefatos com Tipos e Leis'!$D36,"),"),"")</f>
        <v/>
      </c>
      <c r="BN33" s="6" t="str">
        <f>IF('Artefatos com Tipos e Leis'!BS36&lt;&gt;"",CONCATENATE("(default,",'Artefatos com Tipos e Leis'!BS$1,",",'Artefatos com Tipos e Leis'!$BX36,",",'Artefatos com Tipos e Leis'!$A36,",",'Artefatos com Tipos e Leis'!$D36,"),"),"")</f>
        <v/>
      </c>
      <c r="BO33" s="6" t="str">
        <f>IF('Artefatos com Tipos e Leis'!BT36&lt;&gt;"",CONCATENATE("(default,",'Artefatos com Tipos e Leis'!BT$1,",",'Artefatos com Tipos e Leis'!$BX36,",",'Artefatos com Tipos e Leis'!$A36,",",'Artefatos com Tipos e Leis'!$D36,"),"),"")</f>
        <v/>
      </c>
      <c r="BP33" s="6" t="str">
        <f>IF('Artefatos com Tipos e Leis'!BU36&lt;&gt;"",CONCATENATE("(default,",'Artefatos com Tipos e Leis'!BU$1,",",'Artefatos com Tipos e Leis'!$BX36,",",'Artefatos com Tipos e Leis'!$A36,",",'Artefatos com Tipos e Leis'!$D36,"),"),"")</f>
        <v/>
      </c>
      <c r="BQ33" s="6" t="str">
        <f>IF('Artefatos com Tipos e Leis'!BV36&lt;&gt;"",CONCATENATE("(default,",'Artefatos com Tipos e Leis'!BV$1,",",'Artefatos com Tipos e Leis'!$BX36,",",'Artefatos com Tipos e Leis'!$A36,",",'Artefatos com Tipos e Leis'!$D36,"),"),"")</f>
        <v/>
      </c>
      <c r="BR33" s="6" t="str">
        <f>IF('Artefatos com Tipos e Leis'!BW36&lt;&gt;"",CONCATENATE("(default,",'Artefatos com Tipos e Leis'!BW$1,",",'Artefatos com Tipos e Leis'!$BX36,",",'Artefatos com Tipos e Leis'!$A36,",",'Artefatos com Tipos e Leis'!$D36,"),"),"")</f>
        <v/>
      </c>
    </row>
    <row r="34" spans="1:70" x14ac:dyDescent="0.2">
      <c r="A34" s="6" t="str">
        <f>IF('Artefatos com Tipos e Leis'!F37&lt;&gt;"",CONCATENATE("(default,",'Artefatos com Tipos e Leis'!F$1,",",'Artefatos com Tipos e Leis'!$BX37,",",'Artefatos com Tipos e Leis'!$A37,",",'Artefatos com Tipos e Leis'!$D37,"),"),"")</f>
        <v>(default,1,1,32,true),</v>
      </c>
      <c r="B34" s="6" t="str">
        <f>IF('Artefatos com Tipos e Leis'!G37&lt;&gt;"",CONCATENATE("(default,",'Artefatos com Tipos e Leis'!G$1,",",'Artefatos com Tipos e Leis'!$BX37,",",'Artefatos com Tipos e Leis'!$A37,",",'Artefatos com Tipos e Leis'!$D37,"),"),"")</f>
        <v>(default,2,1,32,true),</v>
      </c>
      <c r="C34" s="6" t="str">
        <f>IF('Artefatos com Tipos e Leis'!H37&lt;&gt;"",CONCATENATE("(default,",'Artefatos com Tipos e Leis'!H$1,",",'Artefatos com Tipos e Leis'!$BX37,",",'Artefatos com Tipos e Leis'!$A37,",",'Artefatos com Tipos e Leis'!$D37,"),"),"")</f>
        <v/>
      </c>
      <c r="D34" s="6" t="str">
        <f>IF('Artefatos com Tipos e Leis'!I37&lt;&gt;"",CONCATENATE("(default,",'Artefatos com Tipos e Leis'!I$1,",",'Artefatos com Tipos e Leis'!$BX37,",",'Artefatos com Tipos e Leis'!$A37,",",'Artefatos com Tipos e Leis'!$D37,"),"),"")</f>
        <v/>
      </c>
      <c r="E34" s="6" t="str">
        <f>IF('Artefatos com Tipos e Leis'!J37&lt;&gt;"",CONCATENATE("(default,",'Artefatos com Tipos e Leis'!J$1,",",'Artefatos com Tipos e Leis'!$BX37,",",'Artefatos com Tipos e Leis'!$A37,",",'Artefatos com Tipos e Leis'!$D37,"),"),"")</f>
        <v/>
      </c>
      <c r="F34" s="6" t="str">
        <f>IF('Artefatos com Tipos e Leis'!K37&lt;&gt;"",CONCATENATE("(default,",'Artefatos com Tipos e Leis'!K$1,",",'Artefatos com Tipos e Leis'!$BX37,",",'Artefatos com Tipos e Leis'!$A37,",",'Artefatos com Tipos e Leis'!$D37,"),"),"")</f>
        <v/>
      </c>
      <c r="G34" s="6" t="str">
        <f>IF('Artefatos com Tipos e Leis'!L37&lt;&gt;"",CONCATENATE("(default,",'Artefatos com Tipos e Leis'!L$1,",",'Artefatos com Tipos e Leis'!$BX37,",",'Artefatos com Tipos e Leis'!$A37,",",'Artefatos com Tipos e Leis'!$D37,"),"),"")</f>
        <v/>
      </c>
      <c r="H34" s="6" t="str">
        <f>IF('Artefatos com Tipos e Leis'!M37&lt;&gt;"",CONCATENATE("(default,",'Artefatos com Tipos e Leis'!M$1,",",'Artefatos com Tipos e Leis'!$BX37,",",'Artefatos com Tipos e Leis'!$A37,",",'Artefatos com Tipos e Leis'!$D37,"),"),"")</f>
        <v/>
      </c>
      <c r="I34" s="6" t="str">
        <f>IF('Artefatos com Tipos e Leis'!N37&lt;&gt;"",CONCATENATE("(default,",'Artefatos com Tipos e Leis'!N$1,",",'Artefatos com Tipos e Leis'!$BX37,",",'Artefatos com Tipos e Leis'!$A37,",",'Artefatos com Tipos e Leis'!$D37,"),"),"")</f>
        <v/>
      </c>
      <c r="J34" s="6" t="str">
        <f>IF('Artefatos com Tipos e Leis'!O37&lt;&gt;"",CONCATENATE("(default,",'Artefatos com Tipos e Leis'!O$1,",",'Artefatos com Tipos e Leis'!$BX37,",",'Artefatos com Tipos e Leis'!$A37,",",'Artefatos com Tipos e Leis'!$D37,"),"),"")</f>
        <v/>
      </c>
      <c r="K34" s="6" t="str">
        <f>IF('Artefatos com Tipos e Leis'!P37&lt;&gt;"",CONCATENATE("(default,",'Artefatos com Tipos e Leis'!P$1,",",'Artefatos com Tipos e Leis'!$BX37,",",'Artefatos com Tipos e Leis'!$A37,",",'Artefatos com Tipos e Leis'!$D37,"),"),"")</f>
        <v/>
      </c>
      <c r="L34" s="6" t="str">
        <f>IF('Artefatos com Tipos e Leis'!Q37&lt;&gt;"",CONCATENATE("(default,",'Artefatos com Tipos e Leis'!Q$1,",",'Artefatos com Tipos e Leis'!$BX37,",",'Artefatos com Tipos e Leis'!$A37,",",'Artefatos com Tipos e Leis'!$D37,"),"),"")</f>
        <v>(default,12,1,32,true),</v>
      </c>
      <c r="M34" s="6" t="str">
        <f>IF('Artefatos com Tipos e Leis'!R37&lt;&gt;"",CONCATENATE("(default,",'Artefatos com Tipos e Leis'!R$1,",",'Artefatos com Tipos e Leis'!$BX37,",",'Artefatos com Tipos e Leis'!$A37,",",'Artefatos com Tipos e Leis'!$D37,"),"),"")</f>
        <v>(default,13,1,32,true),</v>
      </c>
      <c r="N34" s="6" t="str">
        <f>IF('Artefatos com Tipos e Leis'!S37&lt;&gt;"",CONCATENATE("(default,",'Artefatos com Tipos e Leis'!S$1,",",'Artefatos com Tipos e Leis'!$BX37,",",'Artefatos com Tipos e Leis'!$A37,",",'Artefatos com Tipos e Leis'!$D37,"),"),"")</f>
        <v/>
      </c>
      <c r="O34" s="6" t="str">
        <f>IF('Artefatos com Tipos e Leis'!T37&lt;&gt;"",CONCATENATE("(default,",'Artefatos com Tipos e Leis'!T$1,",",'Artefatos com Tipos e Leis'!$BX37,",",'Artefatos com Tipos e Leis'!$A37,",",'Artefatos com Tipos e Leis'!$D37,"),"),"")</f>
        <v/>
      </c>
      <c r="P34" s="6" t="str">
        <f>IF('Artefatos com Tipos e Leis'!U37&lt;&gt;"",CONCATENATE("(default,",'Artefatos com Tipos e Leis'!U$1,",",'Artefatos com Tipos e Leis'!$BX37,",",'Artefatos com Tipos e Leis'!$A37,",",'Artefatos com Tipos e Leis'!$D37,"),"),"")</f>
        <v/>
      </c>
      <c r="Q34" s="6" t="str">
        <f>IF('Artefatos com Tipos e Leis'!V37&lt;&gt;"",CONCATENATE("(default,",'Artefatos com Tipos e Leis'!V$1,",",'Artefatos com Tipos e Leis'!$BX37,",",'Artefatos com Tipos e Leis'!$A37,",",'Artefatos com Tipos e Leis'!$D37,"),"),"")</f>
        <v/>
      </c>
      <c r="R34" s="6" t="str">
        <f>IF('Artefatos com Tipos e Leis'!W37&lt;&gt;"",CONCATENATE("(default,",'Artefatos com Tipos e Leis'!W$1,",",'Artefatos com Tipos e Leis'!$BX37,",",'Artefatos com Tipos e Leis'!$A37,",",'Artefatos com Tipos e Leis'!$D37,"),"),"")</f>
        <v/>
      </c>
      <c r="S34" s="6" t="str">
        <f>IF('Artefatos com Tipos e Leis'!X37&lt;&gt;"",CONCATENATE("(default,",'Artefatos com Tipos e Leis'!X$1,",",'Artefatos com Tipos e Leis'!$BX37,",",'Artefatos com Tipos e Leis'!$A37,",",'Artefatos com Tipos e Leis'!$D37,"),"),"")</f>
        <v/>
      </c>
      <c r="T34" s="6" t="str">
        <f>IF('Artefatos com Tipos e Leis'!Y37&lt;&gt;"",CONCATENATE("(default,",'Artefatos com Tipos e Leis'!Y$1,",",'Artefatos com Tipos e Leis'!$BX37,",",'Artefatos com Tipos e Leis'!$A37,",",'Artefatos com Tipos e Leis'!$D37,"),"),"")</f>
        <v/>
      </c>
      <c r="U34" s="6" t="str">
        <f>IF('Artefatos com Tipos e Leis'!Z37&lt;&gt;"",CONCATENATE("(default,",'Artefatos com Tipos e Leis'!Z$1,",",'Artefatos com Tipos e Leis'!$BX37,",",'Artefatos com Tipos e Leis'!$A37,",",'Artefatos com Tipos e Leis'!$D37,"),"),"")</f>
        <v/>
      </c>
      <c r="V34" s="6" t="str">
        <f>IF('Artefatos com Tipos e Leis'!AA37&lt;&gt;"",CONCATENATE("(default,",'Artefatos com Tipos e Leis'!AA$1,",",'Artefatos com Tipos e Leis'!$BX37,",",'Artefatos com Tipos e Leis'!$A37,",",'Artefatos com Tipos e Leis'!$D37,"),"),"")</f>
        <v/>
      </c>
      <c r="W34" s="6" t="str">
        <f>IF('Artefatos com Tipos e Leis'!AB37&lt;&gt;"",CONCATENATE("(default,",'Artefatos com Tipos e Leis'!AB$1,",",'Artefatos com Tipos e Leis'!$BX37,",",'Artefatos com Tipos e Leis'!$A37,",",'Artefatos com Tipos e Leis'!$D37,"),"),"")</f>
        <v/>
      </c>
      <c r="X34" s="6" t="str">
        <f>IF('Artefatos com Tipos e Leis'!AC37&lt;&gt;"",CONCATENATE("(default,",'Artefatos com Tipos e Leis'!AC$1,",",'Artefatos com Tipos e Leis'!$BX37,",",'Artefatos com Tipos e Leis'!$A37,",",'Artefatos com Tipos e Leis'!$D37,"),"),"")</f>
        <v/>
      </c>
      <c r="Y34" s="6" t="str">
        <f>IF('Artefatos com Tipos e Leis'!AD37&lt;&gt;"",CONCATENATE("(default,",'Artefatos com Tipos e Leis'!AD$1,",",'Artefatos com Tipos e Leis'!$BX37,",",'Artefatos com Tipos e Leis'!$A37,",",'Artefatos com Tipos e Leis'!$D37,"),"),"")</f>
        <v/>
      </c>
      <c r="Z34" s="6" t="str">
        <f>IF('Artefatos com Tipos e Leis'!AE37&lt;&gt;"",CONCATENATE("(default,",'Artefatos com Tipos e Leis'!AE$1,",",'Artefatos com Tipos e Leis'!$BX37,",",'Artefatos com Tipos e Leis'!$A37,",",'Artefatos com Tipos e Leis'!$D37,"),"),"")</f>
        <v/>
      </c>
      <c r="AA34" s="6" t="str">
        <f>IF('Artefatos com Tipos e Leis'!AF37&lt;&gt;"",CONCATENATE("(default,",'Artefatos com Tipos e Leis'!AF$1,",",'Artefatos com Tipos e Leis'!$BX37,",",'Artefatos com Tipos e Leis'!$A37,",",'Artefatos com Tipos e Leis'!$D37,"),"),"")</f>
        <v/>
      </c>
      <c r="AB34" s="6" t="str">
        <f>IF('Artefatos com Tipos e Leis'!AG37&lt;&gt;"",CONCATENATE("(default,",'Artefatos com Tipos e Leis'!AG$1,",",'Artefatos com Tipos e Leis'!$BX37,",",'Artefatos com Tipos e Leis'!$A37,",",'Artefatos com Tipos e Leis'!$D37,"),"),"")</f>
        <v/>
      </c>
      <c r="AC34" s="6" t="str">
        <f>IF('Artefatos com Tipos e Leis'!AH37&lt;&gt;"",CONCATENATE("(default,",'Artefatos com Tipos e Leis'!AH$1,",",'Artefatos com Tipos e Leis'!$BX37,",",'Artefatos com Tipos e Leis'!$A37,",",'Artefatos com Tipos e Leis'!$D37,"),"),"")</f>
        <v>(default,29,1,32,true),</v>
      </c>
      <c r="AD34" s="6" t="str">
        <f>IF('Artefatos com Tipos e Leis'!AI37&lt;&gt;"",CONCATENATE("(default,",'Artefatos com Tipos e Leis'!AI$1,",",'Artefatos com Tipos e Leis'!$BX37,",",'Artefatos com Tipos e Leis'!$A37,",",'Artefatos com Tipos e Leis'!$D37,"),"),"")</f>
        <v>(default,30,1,32,true),</v>
      </c>
      <c r="AE34" s="6" t="str">
        <f>IF('Artefatos com Tipos e Leis'!AJ37&lt;&gt;"",CONCATENATE("(default,",'Artefatos com Tipos e Leis'!AJ$1,",",'Artefatos com Tipos e Leis'!$BX37,",",'Artefatos com Tipos e Leis'!$A37,",",'Artefatos com Tipos e Leis'!$D37,"),"),"")</f>
        <v/>
      </c>
      <c r="AF34" s="6" t="str">
        <f>IF('Artefatos com Tipos e Leis'!AK37&lt;&gt;"",CONCATENATE("(default,",'Artefatos com Tipos e Leis'!AK$1,",",'Artefatos com Tipos e Leis'!$BX37,",",'Artefatos com Tipos e Leis'!$A37,",",'Artefatos com Tipos e Leis'!$D37,"),"),"")</f>
        <v/>
      </c>
      <c r="AG34" s="6" t="str">
        <f>IF('Artefatos com Tipos e Leis'!AL37&lt;&gt;"",CONCATENATE("(default,",'Artefatos com Tipos e Leis'!AL$1,",",'Artefatos com Tipos e Leis'!$BX37,",",'Artefatos com Tipos e Leis'!$A37,",",'Artefatos com Tipos e Leis'!$D37,"),"),"")</f>
        <v/>
      </c>
      <c r="AH34" s="6" t="str">
        <f>IF('Artefatos com Tipos e Leis'!AM37&lt;&gt;"",CONCATENATE("(default,",'Artefatos com Tipos e Leis'!AM$1,",",'Artefatos com Tipos e Leis'!$BX37,",",'Artefatos com Tipos e Leis'!$A37,",",'Artefatos com Tipos e Leis'!$D37,"),"),"")</f>
        <v/>
      </c>
      <c r="AI34" s="6" t="str">
        <f>IF('Artefatos com Tipos e Leis'!AN37&lt;&gt;"",CONCATENATE("(default,",'Artefatos com Tipos e Leis'!AN$1,",",'Artefatos com Tipos e Leis'!$BX37,",",'Artefatos com Tipos e Leis'!$A37,",",'Artefatos com Tipos e Leis'!$D37,"),"),"")</f>
        <v/>
      </c>
      <c r="AJ34" s="6" t="str">
        <f>IF('Artefatos com Tipos e Leis'!AO37&lt;&gt;"",CONCATENATE("(default,",'Artefatos com Tipos e Leis'!AO$1,",",'Artefatos com Tipos e Leis'!$BX37,",",'Artefatos com Tipos e Leis'!$A37,",",'Artefatos com Tipos e Leis'!$D37,"),"),"")</f>
        <v/>
      </c>
      <c r="AK34" s="6" t="str">
        <f>IF('Artefatos com Tipos e Leis'!AP37&lt;&gt;"",CONCATENATE("(default,",'Artefatos com Tipos e Leis'!AP$1,",",'Artefatos com Tipos e Leis'!$BX37,",",'Artefatos com Tipos e Leis'!$A37,",",'Artefatos com Tipos e Leis'!$D37,"),"),"")</f>
        <v/>
      </c>
      <c r="AL34" s="6" t="str">
        <f>IF('Artefatos com Tipos e Leis'!AQ37&lt;&gt;"",CONCATENATE("(default,",'Artefatos com Tipos e Leis'!AQ$1,",",'Artefatos com Tipos e Leis'!$BX37,",",'Artefatos com Tipos e Leis'!$A37,",",'Artefatos com Tipos e Leis'!$D37,"),"),"")</f>
        <v/>
      </c>
      <c r="AM34" s="6" t="str">
        <f>IF('Artefatos com Tipos e Leis'!AR37&lt;&gt;"",CONCATENATE("(default,",'Artefatos com Tipos e Leis'!AR$1,",",'Artefatos com Tipos e Leis'!$BX37,",",'Artefatos com Tipos e Leis'!$A37,",",'Artefatos com Tipos e Leis'!$D37,"),"),"")</f>
        <v/>
      </c>
      <c r="AN34" s="6" t="str">
        <f>IF('Artefatos com Tipos e Leis'!AS37&lt;&gt;"",CONCATENATE("(default,",'Artefatos com Tipos e Leis'!AS$1,",",'Artefatos com Tipos e Leis'!$BX37,",",'Artefatos com Tipos e Leis'!$A37,",",'Artefatos com Tipos e Leis'!$D37,"),"),"")</f>
        <v/>
      </c>
      <c r="AO34" s="6" t="str">
        <f>IF('Artefatos com Tipos e Leis'!AT37&lt;&gt;"",CONCATENATE("(default,",'Artefatos com Tipos e Leis'!AT$1,",",'Artefatos com Tipos e Leis'!$BX37,",",'Artefatos com Tipos e Leis'!$A37,",",'Artefatos com Tipos e Leis'!$D37,"),"),"")</f>
        <v/>
      </c>
      <c r="AP34" s="6" t="str">
        <f>IF('Artefatos com Tipos e Leis'!AU37&lt;&gt;"",CONCATENATE("(default,",'Artefatos com Tipos e Leis'!AU$1,",",'Artefatos com Tipos e Leis'!$BX37,",",'Artefatos com Tipos e Leis'!$A37,",",'Artefatos com Tipos e Leis'!$D37,"),"),"")</f>
        <v/>
      </c>
      <c r="AQ34" s="6" t="str">
        <f>IF('Artefatos com Tipos e Leis'!AV37&lt;&gt;"",CONCATENATE("(default,",'Artefatos com Tipos e Leis'!AV$1,",",'Artefatos com Tipos e Leis'!$BX37,",",'Artefatos com Tipos e Leis'!$A37,",",'Artefatos com Tipos e Leis'!$D37,"),"),"")</f>
        <v/>
      </c>
      <c r="AR34" s="6" t="str">
        <f>IF('Artefatos com Tipos e Leis'!AW37&lt;&gt;"",CONCATENATE("(default,",'Artefatos com Tipos e Leis'!AW$1,",",'Artefatos com Tipos e Leis'!$BX37,",",'Artefatos com Tipos e Leis'!$A37,",",'Artefatos com Tipos e Leis'!$D37,"),"),"")</f>
        <v/>
      </c>
      <c r="AS34" s="6" t="str">
        <f>IF('Artefatos com Tipos e Leis'!AX37&lt;&gt;"",CONCATENATE("(default,",'Artefatos com Tipos e Leis'!AX$1,",",'Artefatos com Tipos e Leis'!$BX37,",",'Artefatos com Tipos e Leis'!$A37,",",'Artefatos com Tipos e Leis'!$D37,"),"),"")</f>
        <v/>
      </c>
      <c r="AT34" s="6" t="str">
        <f>IF('Artefatos com Tipos e Leis'!AY37&lt;&gt;"",CONCATENATE("(default,",'Artefatos com Tipos e Leis'!AY$1,",",'Artefatos com Tipos e Leis'!$BX37,",",'Artefatos com Tipos e Leis'!$A37,",",'Artefatos com Tipos e Leis'!$D37,"),"),"")</f>
        <v/>
      </c>
      <c r="AU34" s="6" t="str">
        <f>IF('Artefatos com Tipos e Leis'!AZ37&lt;&gt;"",CONCATENATE("(default,",'Artefatos com Tipos e Leis'!AZ$1,",",'Artefatos com Tipos e Leis'!$BX37,",",'Artefatos com Tipos e Leis'!$A37,",",'Artefatos com Tipos e Leis'!$D37,"),"),"")</f>
        <v/>
      </c>
      <c r="AV34" s="6" t="str">
        <f>IF('Artefatos com Tipos e Leis'!BA37&lt;&gt;"",CONCATENATE("(default,",'Artefatos com Tipos e Leis'!BA$1,",",'Artefatos com Tipos e Leis'!$BX37,",",'Artefatos com Tipos e Leis'!$A37,",",'Artefatos com Tipos e Leis'!$D37,"),"),"")</f>
        <v/>
      </c>
      <c r="AW34" s="6" t="str">
        <f>IF('Artefatos com Tipos e Leis'!BB37&lt;&gt;"",CONCATENATE("(default,",'Artefatos com Tipos e Leis'!BB$1,",",'Artefatos com Tipos e Leis'!$BX37,",",'Artefatos com Tipos e Leis'!$A37,",",'Artefatos com Tipos e Leis'!$D37,"),"),"")</f>
        <v/>
      </c>
      <c r="AX34" s="6" t="str">
        <f>IF('Artefatos com Tipos e Leis'!BC37&lt;&gt;"",CONCATENATE("(default,",'Artefatos com Tipos e Leis'!BC$1,",",'Artefatos com Tipos e Leis'!$BX37,",",'Artefatos com Tipos e Leis'!$A37,",",'Artefatos com Tipos e Leis'!$D37,"),"),"")</f>
        <v/>
      </c>
      <c r="AY34" s="6" t="str">
        <f>IF('Artefatos com Tipos e Leis'!BD37&lt;&gt;"",CONCATENATE("(default,",'Artefatos com Tipos e Leis'!BD$1,",",'Artefatos com Tipos e Leis'!$BX37,",",'Artefatos com Tipos e Leis'!$A37,",",'Artefatos com Tipos e Leis'!$D37,"),"),"")</f>
        <v/>
      </c>
      <c r="AZ34" s="6" t="str">
        <f>IF('Artefatos com Tipos e Leis'!BE37&lt;&gt;"",CONCATENATE("(default,",'Artefatos com Tipos e Leis'!BE$1,",",'Artefatos com Tipos e Leis'!$BX37,",",'Artefatos com Tipos e Leis'!$A37,",",'Artefatos com Tipos e Leis'!$D37,"),"),"")</f>
        <v/>
      </c>
      <c r="BA34" s="6" t="str">
        <f>IF('Artefatos com Tipos e Leis'!BF37&lt;&gt;"",CONCATENATE("(default,",'Artefatos com Tipos e Leis'!BF$1,",",'Artefatos com Tipos e Leis'!$BX37,",",'Artefatos com Tipos e Leis'!$A37,",",'Artefatos com Tipos e Leis'!$D37,"),"),"")</f>
        <v/>
      </c>
      <c r="BB34" s="6" t="str">
        <f>IF('Artefatos com Tipos e Leis'!BG37&lt;&gt;"",CONCATENATE("(default,",'Artefatos com Tipos e Leis'!BG$1,",",'Artefatos com Tipos e Leis'!$BX37,",",'Artefatos com Tipos e Leis'!$A37,",",'Artefatos com Tipos e Leis'!$D37,"),"),"")</f>
        <v/>
      </c>
      <c r="BC34" s="6" t="str">
        <f>IF('Artefatos com Tipos e Leis'!BH37&lt;&gt;"",CONCATENATE("(default,",'Artefatos com Tipos e Leis'!BH$1,",",'Artefatos com Tipos e Leis'!$BX37,",",'Artefatos com Tipos e Leis'!$A37,",",'Artefatos com Tipos e Leis'!$D37,"),"),"")</f>
        <v/>
      </c>
      <c r="BD34" s="6" t="str">
        <f>IF('Artefatos com Tipos e Leis'!BI37&lt;&gt;"",CONCATENATE("(default,",'Artefatos com Tipos e Leis'!BI$1,",",'Artefatos com Tipos e Leis'!$BX37,",",'Artefatos com Tipos e Leis'!$A37,",",'Artefatos com Tipos e Leis'!$D37,"),"),"")</f>
        <v/>
      </c>
      <c r="BE34" s="6" t="str">
        <f>IF('Artefatos com Tipos e Leis'!BJ37&lt;&gt;"",CONCATENATE("(default,",'Artefatos com Tipos e Leis'!BJ$1,",",'Artefatos com Tipos e Leis'!$BX37,",",'Artefatos com Tipos e Leis'!$A37,",",'Artefatos com Tipos e Leis'!$D37,"),"),"")</f>
        <v/>
      </c>
      <c r="BF34" s="6" t="str">
        <f>IF('Artefatos com Tipos e Leis'!BK37&lt;&gt;"",CONCATENATE("(default,",'Artefatos com Tipos e Leis'!BK$1,",",'Artefatos com Tipos e Leis'!$BX37,",",'Artefatos com Tipos e Leis'!$A37,",",'Artefatos com Tipos e Leis'!$D37,"),"),"")</f>
        <v/>
      </c>
      <c r="BG34" s="6" t="str">
        <f>IF('Artefatos com Tipos e Leis'!BL37&lt;&gt;"",CONCATENATE("(default,",'Artefatos com Tipos e Leis'!BL$1,",",'Artefatos com Tipos e Leis'!$BX37,",",'Artefatos com Tipos e Leis'!$A37,",",'Artefatos com Tipos e Leis'!$D37,"),"),"")</f>
        <v/>
      </c>
      <c r="BH34" s="6" t="str">
        <f>IF('Artefatos com Tipos e Leis'!BM37&lt;&gt;"",CONCATENATE("(default,",'Artefatos com Tipos e Leis'!BM$1,",",'Artefatos com Tipos e Leis'!$BX37,",",'Artefatos com Tipos e Leis'!$A37,",",'Artefatos com Tipos e Leis'!$D37,"),"),"")</f>
        <v/>
      </c>
      <c r="BI34" s="6" t="str">
        <f>IF('Artefatos com Tipos e Leis'!BN37&lt;&gt;"",CONCATENATE("(default,",'Artefatos com Tipos e Leis'!BN$1,",",'Artefatos com Tipos e Leis'!$BX37,",",'Artefatos com Tipos e Leis'!$A37,",",'Artefatos com Tipos e Leis'!$D37,"),"),"")</f>
        <v/>
      </c>
      <c r="BJ34" s="6" t="str">
        <f>IF('Artefatos com Tipos e Leis'!BO37&lt;&gt;"",CONCATENATE("(default,",'Artefatos com Tipos e Leis'!BO$1,",",'Artefatos com Tipos e Leis'!$BX37,",",'Artefatos com Tipos e Leis'!$A37,",",'Artefatos com Tipos e Leis'!$D37,"),"),"")</f>
        <v/>
      </c>
      <c r="BK34" s="6" t="str">
        <f>IF('Artefatos com Tipos e Leis'!BP37&lt;&gt;"",CONCATENATE("(default,",'Artefatos com Tipos e Leis'!BP$1,",",'Artefatos com Tipos e Leis'!$BX37,",",'Artefatos com Tipos e Leis'!$A37,",",'Artefatos com Tipos e Leis'!$D37,"),"),"")</f>
        <v/>
      </c>
      <c r="BL34" s="6" t="str">
        <f>IF('Artefatos com Tipos e Leis'!BQ37&lt;&gt;"",CONCATENATE("(default,",'Artefatos com Tipos e Leis'!BQ$1,",",'Artefatos com Tipos e Leis'!$BX37,",",'Artefatos com Tipos e Leis'!$A37,",",'Artefatos com Tipos e Leis'!$D37,"),"),"")</f>
        <v/>
      </c>
      <c r="BM34" s="6" t="str">
        <f>IF('Artefatos com Tipos e Leis'!BR37&lt;&gt;"",CONCATENATE("(default,",'Artefatos com Tipos e Leis'!BR$1,",",'Artefatos com Tipos e Leis'!$BX37,",",'Artefatos com Tipos e Leis'!$A37,",",'Artefatos com Tipos e Leis'!$D37,"),"),"")</f>
        <v/>
      </c>
      <c r="BN34" s="6" t="str">
        <f>IF('Artefatos com Tipos e Leis'!BS37&lt;&gt;"",CONCATENATE("(default,",'Artefatos com Tipos e Leis'!BS$1,",",'Artefatos com Tipos e Leis'!$BX37,",",'Artefatos com Tipos e Leis'!$A37,",",'Artefatos com Tipos e Leis'!$D37,"),"),"")</f>
        <v/>
      </c>
      <c r="BO34" s="6" t="str">
        <f>IF('Artefatos com Tipos e Leis'!BT37&lt;&gt;"",CONCATENATE("(default,",'Artefatos com Tipos e Leis'!BT$1,",",'Artefatos com Tipos e Leis'!$BX37,",",'Artefatos com Tipos e Leis'!$A37,",",'Artefatos com Tipos e Leis'!$D37,"),"),"")</f>
        <v/>
      </c>
      <c r="BP34" s="6" t="str">
        <f>IF('Artefatos com Tipos e Leis'!BU37&lt;&gt;"",CONCATENATE("(default,",'Artefatos com Tipos e Leis'!BU$1,",",'Artefatos com Tipos e Leis'!$BX37,",",'Artefatos com Tipos e Leis'!$A37,",",'Artefatos com Tipos e Leis'!$D37,"),"),"")</f>
        <v/>
      </c>
      <c r="BQ34" s="6" t="str">
        <f>IF('Artefatos com Tipos e Leis'!BV37&lt;&gt;"",CONCATENATE("(default,",'Artefatos com Tipos e Leis'!BV$1,",",'Artefatos com Tipos e Leis'!$BX37,",",'Artefatos com Tipos e Leis'!$A37,",",'Artefatos com Tipos e Leis'!$D37,"),"),"")</f>
        <v/>
      </c>
      <c r="BR34" s="6" t="str">
        <f>IF('Artefatos com Tipos e Leis'!BW37&lt;&gt;"",CONCATENATE("(default,",'Artefatos com Tipos e Leis'!BW$1,",",'Artefatos com Tipos e Leis'!$BX37,",",'Artefatos com Tipos e Leis'!$A37,",",'Artefatos com Tipos e Leis'!$D37,"),"),"")</f>
        <v/>
      </c>
    </row>
    <row r="35" spans="1:70" x14ac:dyDescent="0.2">
      <c r="A35" s="6" t="str">
        <f>IF('Artefatos com Tipos e Leis'!F38&lt;&gt;"",CONCATENATE("(default,",'Artefatos com Tipos e Leis'!F$1,",",'Artefatos com Tipos e Leis'!$BX38,",",'Artefatos com Tipos e Leis'!$A38,",",'Artefatos com Tipos e Leis'!$D38,"),"),"")</f>
        <v>(default,1,1,33,true),</v>
      </c>
      <c r="B35" s="6" t="str">
        <f>IF('Artefatos com Tipos e Leis'!G38&lt;&gt;"",CONCATENATE("(default,",'Artefatos com Tipos e Leis'!G$1,",",'Artefatos com Tipos e Leis'!$BX38,",",'Artefatos com Tipos e Leis'!$A38,",",'Artefatos com Tipos e Leis'!$D38,"),"),"")</f>
        <v>(default,2,1,33,true),</v>
      </c>
      <c r="C35" s="6" t="str">
        <f>IF('Artefatos com Tipos e Leis'!H38&lt;&gt;"",CONCATENATE("(default,",'Artefatos com Tipos e Leis'!H$1,",",'Artefatos com Tipos e Leis'!$BX38,",",'Artefatos com Tipos e Leis'!$A38,",",'Artefatos com Tipos e Leis'!$D38,"),"),"")</f>
        <v/>
      </c>
      <c r="D35" s="6" t="str">
        <f>IF('Artefatos com Tipos e Leis'!I38&lt;&gt;"",CONCATENATE("(default,",'Artefatos com Tipos e Leis'!I$1,",",'Artefatos com Tipos e Leis'!$BX38,",",'Artefatos com Tipos e Leis'!$A38,",",'Artefatos com Tipos e Leis'!$D38,"),"),"")</f>
        <v/>
      </c>
      <c r="E35" s="6" t="str">
        <f>IF('Artefatos com Tipos e Leis'!J38&lt;&gt;"",CONCATENATE("(default,",'Artefatos com Tipos e Leis'!J$1,",",'Artefatos com Tipos e Leis'!$BX38,",",'Artefatos com Tipos e Leis'!$A38,",",'Artefatos com Tipos e Leis'!$D38,"),"),"")</f>
        <v/>
      </c>
      <c r="F35" s="6" t="str">
        <f>IF('Artefatos com Tipos e Leis'!K38&lt;&gt;"",CONCATENATE("(default,",'Artefatos com Tipos e Leis'!K$1,",",'Artefatos com Tipos e Leis'!$BX38,",",'Artefatos com Tipos e Leis'!$A38,",",'Artefatos com Tipos e Leis'!$D38,"),"),"")</f>
        <v/>
      </c>
      <c r="G35" s="6" t="str">
        <f>IF('Artefatos com Tipos e Leis'!L38&lt;&gt;"",CONCATENATE("(default,",'Artefatos com Tipos e Leis'!L$1,",",'Artefatos com Tipos e Leis'!$BX38,",",'Artefatos com Tipos e Leis'!$A38,",",'Artefatos com Tipos e Leis'!$D38,"),"),"")</f>
        <v/>
      </c>
      <c r="H35" s="6" t="str">
        <f>IF('Artefatos com Tipos e Leis'!M38&lt;&gt;"",CONCATENATE("(default,",'Artefatos com Tipos e Leis'!M$1,",",'Artefatos com Tipos e Leis'!$BX38,",",'Artefatos com Tipos e Leis'!$A38,",",'Artefatos com Tipos e Leis'!$D38,"),"),"")</f>
        <v/>
      </c>
      <c r="I35" s="6" t="str">
        <f>IF('Artefatos com Tipos e Leis'!N38&lt;&gt;"",CONCATENATE("(default,",'Artefatos com Tipos e Leis'!N$1,",",'Artefatos com Tipos e Leis'!$BX38,",",'Artefatos com Tipos e Leis'!$A38,",",'Artefatos com Tipos e Leis'!$D38,"),"),"")</f>
        <v/>
      </c>
      <c r="J35" s="6" t="str">
        <f>IF('Artefatos com Tipos e Leis'!O38&lt;&gt;"",CONCATENATE("(default,",'Artefatos com Tipos e Leis'!O$1,",",'Artefatos com Tipos e Leis'!$BX38,",",'Artefatos com Tipos e Leis'!$A38,",",'Artefatos com Tipos e Leis'!$D38,"),"),"")</f>
        <v/>
      </c>
      <c r="K35" s="6" t="str">
        <f>IF('Artefatos com Tipos e Leis'!P38&lt;&gt;"",CONCATENATE("(default,",'Artefatos com Tipos e Leis'!P$1,",",'Artefatos com Tipos e Leis'!$BX38,",",'Artefatos com Tipos e Leis'!$A38,",",'Artefatos com Tipos e Leis'!$D38,"),"),"")</f>
        <v/>
      </c>
      <c r="L35" s="6" t="str">
        <f>IF('Artefatos com Tipos e Leis'!Q38&lt;&gt;"",CONCATENATE("(default,",'Artefatos com Tipos e Leis'!Q$1,",",'Artefatos com Tipos e Leis'!$BX38,",",'Artefatos com Tipos e Leis'!$A38,",",'Artefatos com Tipos e Leis'!$D38,"),"),"")</f>
        <v/>
      </c>
      <c r="M35" s="6" t="str">
        <f>IF('Artefatos com Tipos e Leis'!R38&lt;&gt;"",CONCATENATE("(default,",'Artefatos com Tipos e Leis'!R$1,",",'Artefatos com Tipos e Leis'!$BX38,",",'Artefatos com Tipos e Leis'!$A38,",",'Artefatos com Tipos e Leis'!$D38,"),"),"")</f>
        <v/>
      </c>
      <c r="N35" s="6" t="str">
        <f>IF('Artefatos com Tipos e Leis'!S38&lt;&gt;"",CONCATENATE("(default,",'Artefatos com Tipos e Leis'!S$1,",",'Artefatos com Tipos e Leis'!$BX38,",",'Artefatos com Tipos e Leis'!$A38,",",'Artefatos com Tipos e Leis'!$D38,"),"),"")</f>
        <v/>
      </c>
      <c r="O35" s="6" t="str">
        <f>IF('Artefatos com Tipos e Leis'!T38&lt;&gt;"",CONCATENATE("(default,",'Artefatos com Tipos e Leis'!T$1,",",'Artefatos com Tipos e Leis'!$BX38,",",'Artefatos com Tipos e Leis'!$A38,",",'Artefatos com Tipos e Leis'!$D38,"),"),"")</f>
        <v/>
      </c>
      <c r="P35" s="6" t="str">
        <f>IF('Artefatos com Tipos e Leis'!U38&lt;&gt;"",CONCATENATE("(default,",'Artefatos com Tipos e Leis'!U$1,",",'Artefatos com Tipos e Leis'!$BX38,",",'Artefatos com Tipos e Leis'!$A38,",",'Artefatos com Tipos e Leis'!$D38,"),"),"")</f>
        <v/>
      </c>
      <c r="Q35" s="6" t="str">
        <f>IF('Artefatos com Tipos e Leis'!V38&lt;&gt;"",CONCATENATE("(default,",'Artefatos com Tipos e Leis'!V$1,",",'Artefatos com Tipos e Leis'!$BX38,",",'Artefatos com Tipos e Leis'!$A38,",",'Artefatos com Tipos e Leis'!$D38,"),"),"")</f>
        <v/>
      </c>
      <c r="R35" s="6" t="str">
        <f>IF('Artefatos com Tipos e Leis'!W38&lt;&gt;"",CONCATENATE("(default,",'Artefatos com Tipos e Leis'!W$1,",",'Artefatos com Tipos e Leis'!$BX38,",",'Artefatos com Tipos e Leis'!$A38,",",'Artefatos com Tipos e Leis'!$D38,"),"),"")</f>
        <v/>
      </c>
      <c r="S35" s="6" t="str">
        <f>IF('Artefatos com Tipos e Leis'!X38&lt;&gt;"",CONCATENATE("(default,",'Artefatos com Tipos e Leis'!X$1,",",'Artefatos com Tipos e Leis'!$BX38,",",'Artefatos com Tipos e Leis'!$A38,",",'Artefatos com Tipos e Leis'!$D38,"),"),"")</f>
        <v/>
      </c>
      <c r="T35" s="6" t="str">
        <f>IF('Artefatos com Tipos e Leis'!Y38&lt;&gt;"",CONCATENATE("(default,",'Artefatos com Tipos e Leis'!Y$1,",",'Artefatos com Tipos e Leis'!$BX38,",",'Artefatos com Tipos e Leis'!$A38,",",'Artefatos com Tipos e Leis'!$D38,"),"),"")</f>
        <v/>
      </c>
      <c r="U35" s="6" t="str">
        <f>IF('Artefatos com Tipos e Leis'!Z38&lt;&gt;"",CONCATENATE("(default,",'Artefatos com Tipos e Leis'!Z$1,",",'Artefatos com Tipos e Leis'!$BX38,",",'Artefatos com Tipos e Leis'!$A38,",",'Artefatos com Tipos e Leis'!$D38,"),"),"")</f>
        <v/>
      </c>
      <c r="V35" s="6" t="str">
        <f>IF('Artefatos com Tipos e Leis'!AA38&lt;&gt;"",CONCATENATE("(default,",'Artefatos com Tipos e Leis'!AA$1,",",'Artefatos com Tipos e Leis'!$BX38,",",'Artefatos com Tipos e Leis'!$A38,",",'Artefatos com Tipos e Leis'!$D38,"),"),"")</f>
        <v/>
      </c>
      <c r="W35" s="6" t="str">
        <f>IF('Artefatos com Tipos e Leis'!AB38&lt;&gt;"",CONCATENATE("(default,",'Artefatos com Tipos e Leis'!AB$1,",",'Artefatos com Tipos e Leis'!$BX38,",",'Artefatos com Tipos e Leis'!$A38,",",'Artefatos com Tipos e Leis'!$D38,"),"),"")</f>
        <v/>
      </c>
      <c r="X35" s="6" t="str">
        <f>IF('Artefatos com Tipos e Leis'!AC38&lt;&gt;"",CONCATENATE("(default,",'Artefatos com Tipos e Leis'!AC$1,",",'Artefatos com Tipos e Leis'!$BX38,",",'Artefatos com Tipos e Leis'!$A38,",",'Artefatos com Tipos e Leis'!$D38,"),"),"")</f>
        <v/>
      </c>
      <c r="Y35" s="6" t="str">
        <f>IF('Artefatos com Tipos e Leis'!AD38&lt;&gt;"",CONCATENATE("(default,",'Artefatos com Tipos e Leis'!AD$1,",",'Artefatos com Tipos e Leis'!$BX38,",",'Artefatos com Tipos e Leis'!$A38,",",'Artefatos com Tipos e Leis'!$D38,"),"),"")</f>
        <v/>
      </c>
      <c r="Z35" s="6" t="str">
        <f>IF('Artefatos com Tipos e Leis'!AE38&lt;&gt;"",CONCATENATE("(default,",'Artefatos com Tipos e Leis'!AE$1,",",'Artefatos com Tipos e Leis'!$BX38,",",'Artefatos com Tipos e Leis'!$A38,",",'Artefatos com Tipos e Leis'!$D38,"),"),"")</f>
        <v/>
      </c>
      <c r="AA35" s="6" t="str">
        <f>IF('Artefatos com Tipos e Leis'!AF38&lt;&gt;"",CONCATENATE("(default,",'Artefatos com Tipos e Leis'!AF$1,",",'Artefatos com Tipos e Leis'!$BX38,",",'Artefatos com Tipos e Leis'!$A38,",",'Artefatos com Tipos e Leis'!$D38,"),"),"")</f>
        <v/>
      </c>
      <c r="AB35" s="6" t="str">
        <f>IF('Artefatos com Tipos e Leis'!AG38&lt;&gt;"",CONCATENATE("(default,",'Artefatos com Tipos e Leis'!AG$1,",",'Artefatos com Tipos e Leis'!$BX38,",",'Artefatos com Tipos e Leis'!$A38,",",'Artefatos com Tipos e Leis'!$D38,"),"),"")</f>
        <v/>
      </c>
      <c r="AC35" s="6" t="str">
        <f>IF('Artefatos com Tipos e Leis'!AH38&lt;&gt;"",CONCATENATE("(default,",'Artefatos com Tipos e Leis'!AH$1,",",'Artefatos com Tipos e Leis'!$BX38,",",'Artefatos com Tipos e Leis'!$A38,",",'Artefatos com Tipos e Leis'!$D38,"),"),"")</f>
        <v>(default,29,1,33,true),</v>
      </c>
      <c r="AD35" s="6" t="str">
        <f>IF('Artefatos com Tipos e Leis'!AI38&lt;&gt;"",CONCATENATE("(default,",'Artefatos com Tipos e Leis'!AI$1,",",'Artefatos com Tipos e Leis'!$BX38,",",'Artefatos com Tipos e Leis'!$A38,",",'Artefatos com Tipos e Leis'!$D38,"),"),"")</f>
        <v>(default,30,1,33,true),</v>
      </c>
      <c r="AE35" s="6" t="str">
        <f>IF('Artefatos com Tipos e Leis'!AJ38&lt;&gt;"",CONCATENATE("(default,",'Artefatos com Tipos e Leis'!AJ$1,",",'Artefatos com Tipos e Leis'!$BX38,",",'Artefatos com Tipos e Leis'!$A38,",",'Artefatos com Tipos e Leis'!$D38,"),"),"")</f>
        <v/>
      </c>
      <c r="AF35" s="6" t="str">
        <f>IF('Artefatos com Tipos e Leis'!AK38&lt;&gt;"",CONCATENATE("(default,",'Artefatos com Tipos e Leis'!AK$1,",",'Artefatos com Tipos e Leis'!$BX38,",",'Artefatos com Tipos e Leis'!$A38,",",'Artefatos com Tipos e Leis'!$D38,"),"),"")</f>
        <v/>
      </c>
      <c r="AG35" s="6" t="str">
        <f>IF('Artefatos com Tipos e Leis'!AL38&lt;&gt;"",CONCATENATE("(default,",'Artefatos com Tipos e Leis'!AL$1,",",'Artefatos com Tipos e Leis'!$BX38,",",'Artefatos com Tipos e Leis'!$A38,",",'Artefatos com Tipos e Leis'!$D38,"),"),"")</f>
        <v/>
      </c>
      <c r="AH35" s="6" t="str">
        <f>IF('Artefatos com Tipos e Leis'!AM38&lt;&gt;"",CONCATENATE("(default,",'Artefatos com Tipos e Leis'!AM$1,",",'Artefatos com Tipos e Leis'!$BX38,",",'Artefatos com Tipos e Leis'!$A38,",",'Artefatos com Tipos e Leis'!$D38,"),"),"")</f>
        <v/>
      </c>
      <c r="AI35" s="6" t="str">
        <f>IF('Artefatos com Tipos e Leis'!AN38&lt;&gt;"",CONCATENATE("(default,",'Artefatos com Tipos e Leis'!AN$1,",",'Artefatos com Tipos e Leis'!$BX38,",",'Artefatos com Tipos e Leis'!$A38,",",'Artefatos com Tipos e Leis'!$D38,"),"),"")</f>
        <v/>
      </c>
      <c r="AJ35" s="6" t="str">
        <f>IF('Artefatos com Tipos e Leis'!AO38&lt;&gt;"",CONCATENATE("(default,",'Artefatos com Tipos e Leis'!AO$1,",",'Artefatos com Tipos e Leis'!$BX38,",",'Artefatos com Tipos e Leis'!$A38,",",'Artefatos com Tipos e Leis'!$D38,"),"),"")</f>
        <v/>
      </c>
      <c r="AK35" s="6" t="str">
        <f>IF('Artefatos com Tipos e Leis'!AP38&lt;&gt;"",CONCATENATE("(default,",'Artefatos com Tipos e Leis'!AP$1,",",'Artefatos com Tipos e Leis'!$BX38,",",'Artefatos com Tipos e Leis'!$A38,",",'Artefatos com Tipos e Leis'!$D38,"),"),"")</f>
        <v/>
      </c>
      <c r="AL35" s="6" t="str">
        <f>IF('Artefatos com Tipos e Leis'!AQ38&lt;&gt;"",CONCATENATE("(default,",'Artefatos com Tipos e Leis'!AQ$1,",",'Artefatos com Tipos e Leis'!$BX38,",",'Artefatos com Tipos e Leis'!$A38,",",'Artefatos com Tipos e Leis'!$D38,"),"),"")</f>
        <v/>
      </c>
      <c r="AM35" s="6" t="str">
        <f>IF('Artefatos com Tipos e Leis'!AR38&lt;&gt;"",CONCATENATE("(default,",'Artefatos com Tipos e Leis'!AR$1,",",'Artefatos com Tipos e Leis'!$BX38,",",'Artefatos com Tipos e Leis'!$A38,",",'Artefatos com Tipos e Leis'!$D38,"),"),"")</f>
        <v/>
      </c>
      <c r="AN35" s="6" t="str">
        <f>IF('Artefatos com Tipos e Leis'!AS38&lt;&gt;"",CONCATENATE("(default,",'Artefatos com Tipos e Leis'!AS$1,",",'Artefatos com Tipos e Leis'!$BX38,",",'Artefatos com Tipos e Leis'!$A38,",",'Artefatos com Tipos e Leis'!$D38,"),"),"")</f>
        <v/>
      </c>
      <c r="AO35" s="6" t="str">
        <f>IF('Artefatos com Tipos e Leis'!AT38&lt;&gt;"",CONCATENATE("(default,",'Artefatos com Tipos e Leis'!AT$1,",",'Artefatos com Tipos e Leis'!$BX38,",",'Artefatos com Tipos e Leis'!$A38,",",'Artefatos com Tipos e Leis'!$D38,"),"),"")</f>
        <v/>
      </c>
      <c r="AP35" s="6" t="str">
        <f>IF('Artefatos com Tipos e Leis'!AU38&lt;&gt;"",CONCATENATE("(default,",'Artefatos com Tipos e Leis'!AU$1,",",'Artefatos com Tipos e Leis'!$BX38,",",'Artefatos com Tipos e Leis'!$A38,",",'Artefatos com Tipos e Leis'!$D38,"),"),"")</f>
        <v/>
      </c>
      <c r="AQ35" s="6" t="str">
        <f>IF('Artefatos com Tipos e Leis'!AV38&lt;&gt;"",CONCATENATE("(default,",'Artefatos com Tipos e Leis'!AV$1,",",'Artefatos com Tipos e Leis'!$BX38,",",'Artefatos com Tipos e Leis'!$A38,",",'Artefatos com Tipos e Leis'!$D38,"),"),"")</f>
        <v/>
      </c>
      <c r="AR35" s="6" t="str">
        <f>IF('Artefatos com Tipos e Leis'!AW38&lt;&gt;"",CONCATENATE("(default,",'Artefatos com Tipos e Leis'!AW$1,",",'Artefatos com Tipos e Leis'!$BX38,",",'Artefatos com Tipos e Leis'!$A38,",",'Artefatos com Tipos e Leis'!$D38,"),"),"")</f>
        <v/>
      </c>
      <c r="AS35" s="6" t="str">
        <f>IF('Artefatos com Tipos e Leis'!AX38&lt;&gt;"",CONCATENATE("(default,",'Artefatos com Tipos e Leis'!AX$1,",",'Artefatos com Tipos e Leis'!$BX38,",",'Artefatos com Tipos e Leis'!$A38,",",'Artefatos com Tipos e Leis'!$D38,"),"),"")</f>
        <v/>
      </c>
      <c r="AT35" s="6" t="str">
        <f>IF('Artefatos com Tipos e Leis'!AY38&lt;&gt;"",CONCATENATE("(default,",'Artefatos com Tipos e Leis'!AY$1,",",'Artefatos com Tipos e Leis'!$BX38,",",'Artefatos com Tipos e Leis'!$A38,",",'Artefatos com Tipos e Leis'!$D38,"),"),"")</f>
        <v/>
      </c>
      <c r="AU35" s="6" t="str">
        <f>IF('Artefatos com Tipos e Leis'!AZ38&lt;&gt;"",CONCATENATE("(default,",'Artefatos com Tipos e Leis'!AZ$1,",",'Artefatos com Tipos e Leis'!$BX38,",",'Artefatos com Tipos e Leis'!$A38,",",'Artefatos com Tipos e Leis'!$D38,"),"),"")</f>
        <v/>
      </c>
      <c r="AV35" s="6" t="str">
        <f>IF('Artefatos com Tipos e Leis'!BA38&lt;&gt;"",CONCATENATE("(default,",'Artefatos com Tipos e Leis'!BA$1,",",'Artefatos com Tipos e Leis'!$BX38,",",'Artefatos com Tipos e Leis'!$A38,",",'Artefatos com Tipos e Leis'!$D38,"),"),"")</f>
        <v/>
      </c>
      <c r="AW35" s="6" t="str">
        <f>IF('Artefatos com Tipos e Leis'!BB38&lt;&gt;"",CONCATENATE("(default,",'Artefatos com Tipos e Leis'!BB$1,",",'Artefatos com Tipos e Leis'!$BX38,",",'Artefatos com Tipos e Leis'!$A38,",",'Artefatos com Tipos e Leis'!$D38,"),"),"")</f>
        <v/>
      </c>
      <c r="AX35" s="6" t="str">
        <f>IF('Artefatos com Tipos e Leis'!BC38&lt;&gt;"",CONCATENATE("(default,",'Artefatos com Tipos e Leis'!BC$1,",",'Artefatos com Tipos e Leis'!$BX38,",",'Artefatos com Tipos e Leis'!$A38,",",'Artefatos com Tipos e Leis'!$D38,"),"),"")</f>
        <v/>
      </c>
      <c r="AY35" s="6" t="str">
        <f>IF('Artefatos com Tipos e Leis'!BD38&lt;&gt;"",CONCATENATE("(default,",'Artefatos com Tipos e Leis'!BD$1,",",'Artefatos com Tipos e Leis'!$BX38,",",'Artefatos com Tipos e Leis'!$A38,",",'Artefatos com Tipos e Leis'!$D38,"),"),"")</f>
        <v/>
      </c>
      <c r="AZ35" s="6" t="str">
        <f>IF('Artefatos com Tipos e Leis'!BE38&lt;&gt;"",CONCATENATE("(default,",'Artefatos com Tipos e Leis'!BE$1,",",'Artefatos com Tipos e Leis'!$BX38,",",'Artefatos com Tipos e Leis'!$A38,",",'Artefatos com Tipos e Leis'!$D38,"),"),"")</f>
        <v/>
      </c>
      <c r="BA35" s="6" t="str">
        <f>IF('Artefatos com Tipos e Leis'!BF38&lt;&gt;"",CONCATENATE("(default,",'Artefatos com Tipos e Leis'!BF$1,",",'Artefatos com Tipos e Leis'!$BX38,",",'Artefatos com Tipos e Leis'!$A38,",",'Artefatos com Tipos e Leis'!$D38,"),"),"")</f>
        <v/>
      </c>
      <c r="BB35" s="6" t="str">
        <f>IF('Artefatos com Tipos e Leis'!BG38&lt;&gt;"",CONCATENATE("(default,",'Artefatos com Tipos e Leis'!BG$1,",",'Artefatos com Tipos e Leis'!$BX38,",",'Artefatos com Tipos e Leis'!$A38,",",'Artefatos com Tipos e Leis'!$D38,"),"),"")</f>
        <v/>
      </c>
      <c r="BC35" s="6" t="str">
        <f>IF('Artefatos com Tipos e Leis'!BH38&lt;&gt;"",CONCATENATE("(default,",'Artefatos com Tipos e Leis'!BH$1,",",'Artefatos com Tipos e Leis'!$BX38,",",'Artefatos com Tipos e Leis'!$A38,",",'Artefatos com Tipos e Leis'!$D38,"),"),"")</f>
        <v/>
      </c>
      <c r="BD35" s="6" t="str">
        <f>IF('Artefatos com Tipos e Leis'!BI38&lt;&gt;"",CONCATENATE("(default,",'Artefatos com Tipos e Leis'!BI$1,",",'Artefatos com Tipos e Leis'!$BX38,",",'Artefatos com Tipos e Leis'!$A38,",",'Artefatos com Tipos e Leis'!$D38,"),"),"")</f>
        <v/>
      </c>
      <c r="BE35" s="6" t="str">
        <f>IF('Artefatos com Tipos e Leis'!BJ38&lt;&gt;"",CONCATENATE("(default,",'Artefatos com Tipos e Leis'!BJ$1,",",'Artefatos com Tipos e Leis'!$BX38,",",'Artefatos com Tipos e Leis'!$A38,",",'Artefatos com Tipos e Leis'!$D38,"),"),"")</f>
        <v/>
      </c>
      <c r="BF35" s="6" t="str">
        <f>IF('Artefatos com Tipos e Leis'!BK38&lt;&gt;"",CONCATENATE("(default,",'Artefatos com Tipos e Leis'!BK$1,",",'Artefatos com Tipos e Leis'!$BX38,",",'Artefatos com Tipos e Leis'!$A38,",",'Artefatos com Tipos e Leis'!$D38,"),"),"")</f>
        <v/>
      </c>
      <c r="BG35" s="6" t="str">
        <f>IF('Artefatos com Tipos e Leis'!BL38&lt;&gt;"",CONCATENATE("(default,",'Artefatos com Tipos e Leis'!BL$1,",",'Artefatos com Tipos e Leis'!$BX38,",",'Artefatos com Tipos e Leis'!$A38,",",'Artefatos com Tipos e Leis'!$D38,"),"),"")</f>
        <v/>
      </c>
      <c r="BH35" s="6" t="str">
        <f>IF('Artefatos com Tipos e Leis'!BM38&lt;&gt;"",CONCATENATE("(default,",'Artefatos com Tipos e Leis'!BM$1,",",'Artefatos com Tipos e Leis'!$BX38,",",'Artefatos com Tipos e Leis'!$A38,",",'Artefatos com Tipos e Leis'!$D38,"),"),"")</f>
        <v/>
      </c>
      <c r="BI35" s="6" t="str">
        <f>IF('Artefatos com Tipos e Leis'!BN38&lt;&gt;"",CONCATENATE("(default,",'Artefatos com Tipos e Leis'!BN$1,",",'Artefatos com Tipos e Leis'!$BX38,",",'Artefatos com Tipos e Leis'!$A38,",",'Artefatos com Tipos e Leis'!$D38,"),"),"")</f>
        <v/>
      </c>
      <c r="BJ35" s="6" t="str">
        <f>IF('Artefatos com Tipos e Leis'!BO38&lt;&gt;"",CONCATENATE("(default,",'Artefatos com Tipos e Leis'!BO$1,",",'Artefatos com Tipos e Leis'!$BX38,",",'Artefatos com Tipos e Leis'!$A38,",",'Artefatos com Tipos e Leis'!$D38,"),"),"")</f>
        <v/>
      </c>
      <c r="BK35" s="6" t="str">
        <f>IF('Artefatos com Tipos e Leis'!BP38&lt;&gt;"",CONCATENATE("(default,",'Artefatos com Tipos e Leis'!BP$1,",",'Artefatos com Tipos e Leis'!$BX38,",",'Artefatos com Tipos e Leis'!$A38,",",'Artefatos com Tipos e Leis'!$D38,"),"),"")</f>
        <v/>
      </c>
      <c r="BL35" s="6" t="str">
        <f>IF('Artefatos com Tipos e Leis'!BQ38&lt;&gt;"",CONCATENATE("(default,",'Artefatos com Tipos e Leis'!BQ$1,",",'Artefatos com Tipos e Leis'!$BX38,",",'Artefatos com Tipos e Leis'!$A38,",",'Artefatos com Tipos e Leis'!$D38,"),"),"")</f>
        <v/>
      </c>
      <c r="BM35" s="6" t="str">
        <f>IF('Artefatos com Tipos e Leis'!BR38&lt;&gt;"",CONCATENATE("(default,",'Artefatos com Tipos e Leis'!BR$1,",",'Artefatos com Tipos e Leis'!$BX38,",",'Artefatos com Tipos e Leis'!$A38,",",'Artefatos com Tipos e Leis'!$D38,"),"),"")</f>
        <v/>
      </c>
      <c r="BN35" s="6" t="str">
        <f>IF('Artefatos com Tipos e Leis'!BS38&lt;&gt;"",CONCATENATE("(default,",'Artefatos com Tipos e Leis'!BS$1,",",'Artefatos com Tipos e Leis'!$BX38,",",'Artefatos com Tipos e Leis'!$A38,",",'Artefatos com Tipos e Leis'!$D38,"),"),"")</f>
        <v/>
      </c>
      <c r="BO35" s="6" t="str">
        <f>IF('Artefatos com Tipos e Leis'!BT38&lt;&gt;"",CONCATENATE("(default,",'Artefatos com Tipos e Leis'!BT$1,",",'Artefatos com Tipos e Leis'!$BX38,",",'Artefatos com Tipos e Leis'!$A38,",",'Artefatos com Tipos e Leis'!$D38,"),"),"")</f>
        <v/>
      </c>
      <c r="BP35" s="6" t="str">
        <f>IF('Artefatos com Tipos e Leis'!BU38&lt;&gt;"",CONCATENATE("(default,",'Artefatos com Tipos e Leis'!BU$1,",",'Artefatos com Tipos e Leis'!$BX38,",",'Artefatos com Tipos e Leis'!$A38,",",'Artefatos com Tipos e Leis'!$D38,"),"),"")</f>
        <v/>
      </c>
      <c r="BQ35" s="6" t="str">
        <f>IF('Artefatos com Tipos e Leis'!BV38&lt;&gt;"",CONCATENATE("(default,",'Artefatos com Tipos e Leis'!BV$1,",",'Artefatos com Tipos e Leis'!$BX38,",",'Artefatos com Tipos e Leis'!$A38,",",'Artefatos com Tipos e Leis'!$D38,"),"),"")</f>
        <v/>
      </c>
      <c r="BR35" s="6" t="str">
        <f>IF('Artefatos com Tipos e Leis'!BW38&lt;&gt;"",CONCATENATE("(default,",'Artefatos com Tipos e Leis'!BW$1,",",'Artefatos com Tipos e Leis'!$BX38,",",'Artefatos com Tipos e Leis'!$A38,",",'Artefatos com Tipos e Leis'!$D38,"),"),"")</f>
        <v/>
      </c>
    </row>
    <row r="36" spans="1:70" x14ac:dyDescent="0.2">
      <c r="A36" s="6" t="str">
        <f>IF('Artefatos com Tipos e Leis'!F39&lt;&gt;"",CONCATENATE("(default,",'Artefatos com Tipos e Leis'!F$1,",",'Artefatos com Tipos e Leis'!$BX39,",",'Artefatos com Tipos e Leis'!$A39,",",'Artefatos com Tipos e Leis'!$D39,"),"),"")</f>
        <v>(default,1,1,34,true),</v>
      </c>
      <c r="B36" s="6" t="str">
        <f>IF('Artefatos com Tipos e Leis'!G39&lt;&gt;"",CONCATENATE("(default,",'Artefatos com Tipos e Leis'!G$1,",",'Artefatos com Tipos e Leis'!$BX39,",",'Artefatos com Tipos e Leis'!$A39,",",'Artefatos com Tipos e Leis'!$D39,"),"),"")</f>
        <v>(default,2,1,34,true),</v>
      </c>
      <c r="C36" s="6" t="str">
        <f>IF('Artefatos com Tipos e Leis'!H39&lt;&gt;"",CONCATENATE("(default,",'Artefatos com Tipos e Leis'!H$1,",",'Artefatos com Tipos e Leis'!$BX39,",",'Artefatos com Tipos e Leis'!$A39,",",'Artefatos com Tipos e Leis'!$D39,"),"),"")</f>
        <v/>
      </c>
      <c r="D36" s="6" t="str">
        <f>IF('Artefatos com Tipos e Leis'!I39&lt;&gt;"",CONCATENATE("(default,",'Artefatos com Tipos e Leis'!I$1,",",'Artefatos com Tipos e Leis'!$BX39,",",'Artefatos com Tipos e Leis'!$A39,",",'Artefatos com Tipos e Leis'!$D39,"),"),"")</f>
        <v/>
      </c>
      <c r="E36" s="6" t="str">
        <f>IF('Artefatos com Tipos e Leis'!J39&lt;&gt;"",CONCATENATE("(default,",'Artefatos com Tipos e Leis'!J$1,",",'Artefatos com Tipos e Leis'!$BX39,",",'Artefatos com Tipos e Leis'!$A39,",",'Artefatos com Tipos e Leis'!$D39,"),"),"")</f>
        <v/>
      </c>
      <c r="F36" s="6" t="str">
        <f>IF('Artefatos com Tipos e Leis'!K39&lt;&gt;"",CONCATENATE("(default,",'Artefatos com Tipos e Leis'!K$1,",",'Artefatos com Tipos e Leis'!$BX39,",",'Artefatos com Tipos e Leis'!$A39,",",'Artefatos com Tipos e Leis'!$D39,"),"),"")</f>
        <v/>
      </c>
      <c r="G36" s="6" t="str">
        <f>IF('Artefatos com Tipos e Leis'!L39&lt;&gt;"",CONCATENATE("(default,",'Artefatos com Tipos e Leis'!L$1,",",'Artefatos com Tipos e Leis'!$BX39,",",'Artefatos com Tipos e Leis'!$A39,",",'Artefatos com Tipos e Leis'!$D39,"),"),"")</f>
        <v/>
      </c>
      <c r="H36" s="6" t="str">
        <f>IF('Artefatos com Tipos e Leis'!M39&lt;&gt;"",CONCATENATE("(default,",'Artefatos com Tipos e Leis'!M$1,",",'Artefatos com Tipos e Leis'!$BX39,",",'Artefatos com Tipos e Leis'!$A39,",",'Artefatos com Tipos e Leis'!$D39,"),"),"")</f>
        <v/>
      </c>
      <c r="I36" s="6" t="str">
        <f>IF('Artefatos com Tipos e Leis'!N39&lt;&gt;"",CONCATENATE("(default,",'Artefatos com Tipos e Leis'!N$1,",",'Artefatos com Tipos e Leis'!$BX39,",",'Artefatos com Tipos e Leis'!$A39,",",'Artefatos com Tipos e Leis'!$D39,"),"),"")</f>
        <v/>
      </c>
      <c r="J36" s="6" t="str">
        <f>IF('Artefatos com Tipos e Leis'!O39&lt;&gt;"",CONCATENATE("(default,",'Artefatos com Tipos e Leis'!O$1,",",'Artefatos com Tipos e Leis'!$BX39,",",'Artefatos com Tipos e Leis'!$A39,",",'Artefatos com Tipos e Leis'!$D39,"),"),"")</f>
        <v/>
      </c>
      <c r="K36" s="6" t="str">
        <f>IF('Artefatos com Tipos e Leis'!P39&lt;&gt;"",CONCATENATE("(default,",'Artefatos com Tipos e Leis'!P$1,",",'Artefatos com Tipos e Leis'!$BX39,",",'Artefatos com Tipos e Leis'!$A39,",",'Artefatos com Tipos e Leis'!$D39,"),"),"")</f>
        <v/>
      </c>
      <c r="L36" s="6" t="str">
        <f>IF('Artefatos com Tipos e Leis'!Q39&lt;&gt;"",CONCATENATE("(default,",'Artefatos com Tipos e Leis'!Q$1,",",'Artefatos com Tipos e Leis'!$BX39,",",'Artefatos com Tipos e Leis'!$A39,",",'Artefatos com Tipos e Leis'!$D39,"),"),"")</f>
        <v/>
      </c>
      <c r="M36" s="6" t="str">
        <f>IF('Artefatos com Tipos e Leis'!R39&lt;&gt;"",CONCATENATE("(default,",'Artefatos com Tipos e Leis'!R$1,",",'Artefatos com Tipos e Leis'!$BX39,",",'Artefatos com Tipos e Leis'!$A39,",",'Artefatos com Tipos e Leis'!$D39,"),"),"")</f>
        <v/>
      </c>
      <c r="N36" s="6" t="str">
        <f>IF('Artefatos com Tipos e Leis'!S39&lt;&gt;"",CONCATENATE("(default,",'Artefatos com Tipos e Leis'!S$1,",",'Artefatos com Tipos e Leis'!$BX39,",",'Artefatos com Tipos e Leis'!$A39,",",'Artefatos com Tipos e Leis'!$D39,"),"),"")</f>
        <v/>
      </c>
      <c r="O36" s="6" t="str">
        <f>IF('Artefatos com Tipos e Leis'!T39&lt;&gt;"",CONCATENATE("(default,",'Artefatos com Tipos e Leis'!T$1,",",'Artefatos com Tipos e Leis'!$BX39,",",'Artefatos com Tipos e Leis'!$A39,",",'Artefatos com Tipos e Leis'!$D39,"),"),"")</f>
        <v/>
      </c>
      <c r="P36" s="6" t="str">
        <f>IF('Artefatos com Tipos e Leis'!U39&lt;&gt;"",CONCATENATE("(default,",'Artefatos com Tipos e Leis'!U$1,",",'Artefatos com Tipos e Leis'!$BX39,",",'Artefatos com Tipos e Leis'!$A39,",",'Artefatos com Tipos e Leis'!$D39,"),"),"")</f>
        <v/>
      </c>
      <c r="Q36" s="6" t="str">
        <f>IF('Artefatos com Tipos e Leis'!V39&lt;&gt;"",CONCATENATE("(default,",'Artefatos com Tipos e Leis'!V$1,",",'Artefatos com Tipos e Leis'!$BX39,",",'Artefatos com Tipos e Leis'!$A39,",",'Artefatos com Tipos e Leis'!$D39,"),"),"")</f>
        <v/>
      </c>
      <c r="R36" s="6" t="str">
        <f>IF('Artefatos com Tipos e Leis'!W39&lt;&gt;"",CONCATENATE("(default,",'Artefatos com Tipos e Leis'!W$1,",",'Artefatos com Tipos e Leis'!$BX39,",",'Artefatos com Tipos e Leis'!$A39,",",'Artefatos com Tipos e Leis'!$D39,"),"),"")</f>
        <v/>
      </c>
      <c r="S36" s="6" t="str">
        <f>IF('Artefatos com Tipos e Leis'!X39&lt;&gt;"",CONCATENATE("(default,",'Artefatos com Tipos e Leis'!X$1,",",'Artefatos com Tipos e Leis'!$BX39,",",'Artefatos com Tipos e Leis'!$A39,",",'Artefatos com Tipos e Leis'!$D39,"),"),"")</f>
        <v/>
      </c>
      <c r="T36" s="6" t="str">
        <f>IF('Artefatos com Tipos e Leis'!Y39&lt;&gt;"",CONCATENATE("(default,",'Artefatos com Tipos e Leis'!Y$1,",",'Artefatos com Tipos e Leis'!$BX39,",",'Artefatos com Tipos e Leis'!$A39,",",'Artefatos com Tipos e Leis'!$D39,"),"),"")</f>
        <v/>
      </c>
      <c r="U36" s="6" t="str">
        <f>IF('Artefatos com Tipos e Leis'!Z39&lt;&gt;"",CONCATENATE("(default,",'Artefatos com Tipos e Leis'!Z$1,",",'Artefatos com Tipos e Leis'!$BX39,",",'Artefatos com Tipos e Leis'!$A39,",",'Artefatos com Tipos e Leis'!$D39,"),"),"")</f>
        <v/>
      </c>
      <c r="V36" s="6" t="str">
        <f>IF('Artefatos com Tipos e Leis'!AA39&lt;&gt;"",CONCATENATE("(default,",'Artefatos com Tipos e Leis'!AA$1,",",'Artefatos com Tipos e Leis'!$BX39,",",'Artefatos com Tipos e Leis'!$A39,",",'Artefatos com Tipos e Leis'!$D39,"),"),"")</f>
        <v/>
      </c>
      <c r="W36" s="6" t="str">
        <f>IF('Artefatos com Tipos e Leis'!AB39&lt;&gt;"",CONCATENATE("(default,",'Artefatos com Tipos e Leis'!AB$1,",",'Artefatos com Tipos e Leis'!$BX39,",",'Artefatos com Tipos e Leis'!$A39,",",'Artefatos com Tipos e Leis'!$D39,"),"),"")</f>
        <v/>
      </c>
      <c r="X36" s="6" t="str">
        <f>IF('Artefatos com Tipos e Leis'!AC39&lt;&gt;"",CONCATENATE("(default,",'Artefatos com Tipos e Leis'!AC$1,",",'Artefatos com Tipos e Leis'!$BX39,",",'Artefatos com Tipos e Leis'!$A39,",",'Artefatos com Tipos e Leis'!$D39,"),"),"")</f>
        <v/>
      </c>
      <c r="Y36" s="6" t="str">
        <f>IF('Artefatos com Tipos e Leis'!AD39&lt;&gt;"",CONCATENATE("(default,",'Artefatos com Tipos e Leis'!AD$1,",",'Artefatos com Tipos e Leis'!$BX39,",",'Artefatos com Tipos e Leis'!$A39,",",'Artefatos com Tipos e Leis'!$D39,"),"),"")</f>
        <v/>
      </c>
      <c r="Z36" s="6" t="str">
        <f>IF('Artefatos com Tipos e Leis'!AE39&lt;&gt;"",CONCATENATE("(default,",'Artefatos com Tipos e Leis'!AE$1,",",'Artefatos com Tipos e Leis'!$BX39,",",'Artefatos com Tipos e Leis'!$A39,",",'Artefatos com Tipos e Leis'!$D39,"),"),"")</f>
        <v/>
      </c>
      <c r="AA36" s="6" t="str">
        <f>IF('Artefatos com Tipos e Leis'!AF39&lt;&gt;"",CONCATENATE("(default,",'Artefatos com Tipos e Leis'!AF$1,",",'Artefatos com Tipos e Leis'!$BX39,",",'Artefatos com Tipos e Leis'!$A39,",",'Artefatos com Tipos e Leis'!$D39,"),"),"")</f>
        <v/>
      </c>
      <c r="AB36" s="6" t="str">
        <f>IF('Artefatos com Tipos e Leis'!AG39&lt;&gt;"",CONCATENATE("(default,",'Artefatos com Tipos e Leis'!AG$1,",",'Artefatos com Tipos e Leis'!$BX39,",",'Artefatos com Tipos e Leis'!$A39,",",'Artefatos com Tipos e Leis'!$D39,"),"),"")</f>
        <v/>
      </c>
      <c r="AC36" s="6" t="str">
        <f>IF('Artefatos com Tipos e Leis'!AH39&lt;&gt;"",CONCATENATE("(default,",'Artefatos com Tipos e Leis'!AH$1,",",'Artefatos com Tipos e Leis'!$BX39,",",'Artefatos com Tipos e Leis'!$A39,",",'Artefatos com Tipos e Leis'!$D39,"),"),"")</f>
        <v>(default,29,1,34,true),</v>
      </c>
      <c r="AD36" s="6" t="str">
        <f>IF('Artefatos com Tipos e Leis'!AI39&lt;&gt;"",CONCATENATE("(default,",'Artefatos com Tipos e Leis'!AI$1,",",'Artefatos com Tipos e Leis'!$BX39,",",'Artefatos com Tipos e Leis'!$A39,",",'Artefatos com Tipos e Leis'!$D39,"),"),"")</f>
        <v>(default,30,1,34,true),</v>
      </c>
      <c r="AE36" s="6" t="str">
        <f>IF('Artefatos com Tipos e Leis'!AJ39&lt;&gt;"",CONCATENATE("(default,",'Artefatos com Tipos e Leis'!AJ$1,",",'Artefatos com Tipos e Leis'!$BX39,",",'Artefatos com Tipos e Leis'!$A39,",",'Artefatos com Tipos e Leis'!$D39,"),"),"")</f>
        <v/>
      </c>
      <c r="AF36" s="6" t="str">
        <f>IF('Artefatos com Tipos e Leis'!AK39&lt;&gt;"",CONCATENATE("(default,",'Artefatos com Tipos e Leis'!AK$1,",",'Artefatos com Tipos e Leis'!$BX39,",",'Artefatos com Tipos e Leis'!$A39,",",'Artefatos com Tipos e Leis'!$D39,"),"),"")</f>
        <v/>
      </c>
      <c r="AG36" s="6" t="str">
        <f>IF('Artefatos com Tipos e Leis'!AL39&lt;&gt;"",CONCATENATE("(default,",'Artefatos com Tipos e Leis'!AL$1,",",'Artefatos com Tipos e Leis'!$BX39,",",'Artefatos com Tipos e Leis'!$A39,",",'Artefatos com Tipos e Leis'!$D39,"),"),"")</f>
        <v/>
      </c>
      <c r="AH36" s="6" t="str">
        <f>IF('Artefatos com Tipos e Leis'!AM39&lt;&gt;"",CONCATENATE("(default,",'Artefatos com Tipos e Leis'!AM$1,",",'Artefatos com Tipos e Leis'!$BX39,",",'Artefatos com Tipos e Leis'!$A39,",",'Artefatos com Tipos e Leis'!$D39,"),"),"")</f>
        <v/>
      </c>
      <c r="AI36" s="6" t="str">
        <f>IF('Artefatos com Tipos e Leis'!AN39&lt;&gt;"",CONCATENATE("(default,",'Artefatos com Tipos e Leis'!AN$1,",",'Artefatos com Tipos e Leis'!$BX39,",",'Artefatos com Tipos e Leis'!$A39,",",'Artefatos com Tipos e Leis'!$D39,"),"),"")</f>
        <v/>
      </c>
      <c r="AJ36" s="6" t="str">
        <f>IF('Artefatos com Tipos e Leis'!AO39&lt;&gt;"",CONCATENATE("(default,",'Artefatos com Tipos e Leis'!AO$1,",",'Artefatos com Tipos e Leis'!$BX39,",",'Artefatos com Tipos e Leis'!$A39,",",'Artefatos com Tipos e Leis'!$D39,"),"),"")</f>
        <v/>
      </c>
      <c r="AK36" s="6" t="str">
        <f>IF('Artefatos com Tipos e Leis'!AP39&lt;&gt;"",CONCATENATE("(default,",'Artefatos com Tipos e Leis'!AP$1,",",'Artefatos com Tipos e Leis'!$BX39,",",'Artefatos com Tipos e Leis'!$A39,",",'Artefatos com Tipos e Leis'!$D39,"),"),"")</f>
        <v/>
      </c>
      <c r="AL36" s="6" t="str">
        <f>IF('Artefatos com Tipos e Leis'!AQ39&lt;&gt;"",CONCATENATE("(default,",'Artefatos com Tipos e Leis'!AQ$1,",",'Artefatos com Tipos e Leis'!$BX39,",",'Artefatos com Tipos e Leis'!$A39,",",'Artefatos com Tipos e Leis'!$D39,"),"),"")</f>
        <v/>
      </c>
      <c r="AM36" s="6" t="str">
        <f>IF('Artefatos com Tipos e Leis'!AR39&lt;&gt;"",CONCATENATE("(default,",'Artefatos com Tipos e Leis'!AR$1,",",'Artefatos com Tipos e Leis'!$BX39,",",'Artefatos com Tipos e Leis'!$A39,",",'Artefatos com Tipos e Leis'!$D39,"),"),"")</f>
        <v/>
      </c>
      <c r="AN36" s="6" t="str">
        <f>IF('Artefatos com Tipos e Leis'!AS39&lt;&gt;"",CONCATENATE("(default,",'Artefatos com Tipos e Leis'!AS$1,",",'Artefatos com Tipos e Leis'!$BX39,",",'Artefatos com Tipos e Leis'!$A39,",",'Artefatos com Tipos e Leis'!$D39,"),"),"")</f>
        <v/>
      </c>
      <c r="AO36" s="6" t="str">
        <f>IF('Artefatos com Tipos e Leis'!AT39&lt;&gt;"",CONCATENATE("(default,",'Artefatos com Tipos e Leis'!AT$1,",",'Artefatos com Tipos e Leis'!$BX39,",",'Artefatos com Tipos e Leis'!$A39,",",'Artefatos com Tipos e Leis'!$D39,"),"),"")</f>
        <v/>
      </c>
      <c r="AP36" s="6" t="str">
        <f>IF('Artefatos com Tipos e Leis'!AU39&lt;&gt;"",CONCATENATE("(default,",'Artefatos com Tipos e Leis'!AU$1,",",'Artefatos com Tipos e Leis'!$BX39,",",'Artefatos com Tipos e Leis'!$A39,",",'Artefatos com Tipos e Leis'!$D39,"),"),"")</f>
        <v/>
      </c>
      <c r="AQ36" s="6" t="str">
        <f>IF('Artefatos com Tipos e Leis'!AV39&lt;&gt;"",CONCATENATE("(default,",'Artefatos com Tipos e Leis'!AV$1,",",'Artefatos com Tipos e Leis'!$BX39,",",'Artefatos com Tipos e Leis'!$A39,",",'Artefatos com Tipos e Leis'!$D39,"),"),"")</f>
        <v/>
      </c>
      <c r="AR36" s="6" t="str">
        <f>IF('Artefatos com Tipos e Leis'!AW39&lt;&gt;"",CONCATENATE("(default,",'Artefatos com Tipos e Leis'!AW$1,",",'Artefatos com Tipos e Leis'!$BX39,",",'Artefatos com Tipos e Leis'!$A39,",",'Artefatos com Tipos e Leis'!$D39,"),"),"")</f>
        <v/>
      </c>
      <c r="AS36" s="6" t="str">
        <f>IF('Artefatos com Tipos e Leis'!AX39&lt;&gt;"",CONCATENATE("(default,",'Artefatos com Tipos e Leis'!AX$1,",",'Artefatos com Tipos e Leis'!$BX39,",",'Artefatos com Tipos e Leis'!$A39,",",'Artefatos com Tipos e Leis'!$D39,"),"),"")</f>
        <v/>
      </c>
      <c r="AT36" s="6" t="str">
        <f>IF('Artefatos com Tipos e Leis'!AY39&lt;&gt;"",CONCATENATE("(default,",'Artefatos com Tipos e Leis'!AY$1,",",'Artefatos com Tipos e Leis'!$BX39,",",'Artefatos com Tipos e Leis'!$A39,",",'Artefatos com Tipos e Leis'!$D39,"),"),"")</f>
        <v/>
      </c>
      <c r="AU36" s="6" t="str">
        <f>IF('Artefatos com Tipos e Leis'!AZ39&lt;&gt;"",CONCATENATE("(default,",'Artefatos com Tipos e Leis'!AZ$1,",",'Artefatos com Tipos e Leis'!$BX39,",",'Artefatos com Tipos e Leis'!$A39,",",'Artefatos com Tipos e Leis'!$D39,"),"),"")</f>
        <v/>
      </c>
      <c r="AV36" s="6" t="str">
        <f>IF('Artefatos com Tipos e Leis'!BA39&lt;&gt;"",CONCATENATE("(default,",'Artefatos com Tipos e Leis'!BA$1,",",'Artefatos com Tipos e Leis'!$BX39,",",'Artefatos com Tipos e Leis'!$A39,",",'Artefatos com Tipos e Leis'!$D39,"),"),"")</f>
        <v/>
      </c>
      <c r="AW36" s="6" t="str">
        <f>IF('Artefatos com Tipos e Leis'!BB39&lt;&gt;"",CONCATENATE("(default,",'Artefatos com Tipos e Leis'!BB$1,",",'Artefatos com Tipos e Leis'!$BX39,",",'Artefatos com Tipos e Leis'!$A39,",",'Artefatos com Tipos e Leis'!$D39,"),"),"")</f>
        <v/>
      </c>
      <c r="AX36" s="6" t="str">
        <f>IF('Artefatos com Tipos e Leis'!BC39&lt;&gt;"",CONCATENATE("(default,",'Artefatos com Tipos e Leis'!BC$1,",",'Artefatos com Tipos e Leis'!$BX39,",",'Artefatos com Tipos e Leis'!$A39,",",'Artefatos com Tipos e Leis'!$D39,"),"),"")</f>
        <v/>
      </c>
      <c r="AY36" s="6" t="str">
        <f>IF('Artefatos com Tipos e Leis'!BD39&lt;&gt;"",CONCATENATE("(default,",'Artefatos com Tipos e Leis'!BD$1,",",'Artefatos com Tipos e Leis'!$BX39,",",'Artefatos com Tipos e Leis'!$A39,",",'Artefatos com Tipos e Leis'!$D39,"),"),"")</f>
        <v/>
      </c>
      <c r="AZ36" s="6" t="str">
        <f>IF('Artefatos com Tipos e Leis'!BE39&lt;&gt;"",CONCATENATE("(default,",'Artefatos com Tipos e Leis'!BE$1,",",'Artefatos com Tipos e Leis'!$BX39,",",'Artefatos com Tipos e Leis'!$A39,",",'Artefatos com Tipos e Leis'!$D39,"),"),"")</f>
        <v/>
      </c>
      <c r="BA36" s="6" t="str">
        <f>IF('Artefatos com Tipos e Leis'!BF39&lt;&gt;"",CONCATENATE("(default,",'Artefatos com Tipos e Leis'!BF$1,",",'Artefatos com Tipos e Leis'!$BX39,",",'Artefatos com Tipos e Leis'!$A39,",",'Artefatos com Tipos e Leis'!$D39,"),"),"")</f>
        <v/>
      </c>
      <c r="BB36" s="6" t="str">
        <f>IF('Artefatos com Tipos e Leis'!BG39&lt;&gt;"",CONCATENATE("(default,",'Artefatos com Tipos e Leis'!BG$1,",",'Artefatos com Tipos e Leis'!$BX39,",",'Artefatos com Tipos e Leis'!$A39,",",'Artefatos com Tipos e Leis'!$D39,"),"),"")</f>
        <v/>
      </c>
      <c r="BC36" s="6" t="str">
        <f>IF('Artefatos com Tipos e Leis'!BH39&lt;&gt;"",CONCATENATE("(default,",'Artefatos com Tipos e Leis'!BH$1,",",'Artefatos com Tipos e Leis'!$BX39,",",'Artefatos com Tipos e Leis'!$A39,",",'Artefatos com Tipos e Leis'!$D39,"),"),"")</f>
        <v/>
      </c>
      <c r="BD36" s="6" t="str">
        <f>IF('Artefatos com Tipos e Leis'!BI39&lt;&gt;"",CONCATENATE("(default,",'Artefatos com Tipos e Leis'!BI$1,",",'Artefatos com Tipos e Leis'!$BX39,",",'Artefatos com Tipos e Leis'!$A39,",",'Artefatos com Tipos e Leis'!$D39,"),"),"")</f>
        <v/>
      </c>
      <c r="BE36" s="6" t="str">
        <f>IF('Artefatos com Tipos e Leis'!BJ39&lt;&gt;"",CONCATENATE("(default,",'Artefatos com Tipos e Leis'!BJ$1,",",'Artefatos com Tipos e Leis'!$BX39,",",'Artefatos com Tipos e Leis'!$A39,",",'Artefatos com Tipos e Leis'!$D39,"),"),"")</f>
        <v/>
      </c>
      <c r="BF36" s="6" t="str">
        <f>IF('Artefatos com Tipos e Leis'!BK39&lt;&gt;"",CONCATENATE("(default,",'Artefatos com Tipos e Leis'!BK$1,",",'Artefatos com Tipos e Leis'!$BX39,",",'Artefatos com Tipos e Leis'!$A39,",",'Artefatos com Tipos e Leis'!$D39,"),"),"")</f>
        <v/>
      </c>
      <c r="BG36" s="6" t="str">
        <f>IF('Artefatos com Tipos e Leis'!BL39&lt;&gt;"",CONCATENATE("(default,",'Artefatos com Tipos e Leis'!BL$1,",",'Artefatos com Tipos e Leis'!$BX39,",",'Artefatos com Tipos e Leis'!$A39,",",'Artefatos com Tipos e Leis'!$D39,"),"),"")</f>
        <v/>
      </c>
      <c r="BH36" s="6" t="str">
        <f>IF('Artefatos com Tipos e Leis'!BM39&lt;&gt;"",CONCATENATE("(default,",'Artefatos com Tipos e Leis'!BM$1,",",'Artefatos com Tipos e Leis'!$BX39,",",'Artefatos com Tipos e Leis'!$A39,",",'Artefatos com Tipos e Leis'!$D39,"),"),"")</f>
        <v/>
      </c>
      <c r="BI36" s="6" t="str">
        <f>IF('Artefatos com Tipos e Leis'!BN39&lt;&gt;"",CONCATENATE("(default,",'Artefatos com Tipos e Leis'!BN$1,",",'Artefatos com Tipos e Leis'!$BX39,",",'Artefatos com Tipos e Leis'!$A39,",",'Artefatos com Tipos e Leis'!$D39,"),"),"")</f>
        <v/>
      </c>
      <c r="BJ36" s="6" t="str">
        <f>IF('Artefatos com Tipos e Leis'!BO39&lt;&gt;"",CONCATENATE("(default,",'Artefatos com Tipos e Leis'!BO$1,",",'Artefatos com Tipos e Leis'!$BX39,",",'Artefatos com Tipos e Leis'!$A39,",",'Artefatos com Tipos e Leis'!$D39,"),"),"")</f>
        <v/>
      </c>
      <c r="BK36" s="6" t="str">
        <f>IF('Artefatos com Tipos e Leis'!BP39&lt;&gt;"",CONCATENATE("(default,",'Artefatos com Tipos e Leis'!BP$1,",",'Artefatos com Tipos e Leis'!$BX39,",",'Artefatos com Tipos e Leis'!$A39,",",'Artefatos com Tipos e Leis'!$D39,"),"),"")</f>
        <v/>
      </c>
      <c r="BL36" s="6" t="str">
        <f>IF('Artefatos com Tipos e Leis'!BQ39&lt;&gt;"",CONCATENATE("(default,",'Artefatos com Tipos e Leis'!BQ$1,",",'Artefatos com Tipos e Leis'!$BX39,",",'Artefatos com Tipos e Leis'!$A39,",",'Artefatos com Tipos e Leis'!$D39,"),"),"")</f>
        <v/>
      </c>
      <c r="BM36" s="6" t="str">
        <f>IF('Artefatos com Tipos e Leis'!BR39&lt;&gt;"",CONCATENATE("(default,",'Artefatos com Tipos e Leis'!BR$1,",",'Artefatos com Tipos e Leis'!$BX39,",",'Artefatos com Tipos e Leis'!$A39,",",'Artefatos com Tipos e Leis'!$D39,"),"),"")</f>
        <v/>
      </c>
      <c r="BN36" s="6" t="str">
        <f>IF('Artefatos com Tipos e Leis'!BS39&lt;&gt;"",CONCATENATE("(default,",'Artefatos com Tipos e Leis'!BS$1,",",'Artefatos com Tipos e Leis'!$BX39,",",'Artefatos com Tipos e Leis'!$A39,",",'Artefatos com Tipos e Leis'!$D39,"),"),"")</f>
        <v/>
      </c>
      <c r="BO36" s="6" t="str">
        <f>IF('Artefatos com Tipos e Leis'!BT39&lt;&gt;"",CONCATENATE("(default,",'Artefatos com Tipos e Leis'!BT$1,",",'Artefatos com Tipos e Leis'!$BX39,",",'Artefatos com Tipos e Leis'!$A39,",",'Artefatos com Tipos e Leis'!$D39,"),"),"")</f>
        <v/>
      </c>
      <c r="BP36" s="6" t="str">
        <f>IF('Artefatos com Tipos e Leis'!BU39&lt;&gt;"",CONCATENATE("(default,",'Artefatos com Tipos e Leis'!BU$1,",",'Artefatos com Tipos e Leis'!$BX39,",",'Artefatos com Tipos e Leis'!$A39,",",'Artefatos com Tipos e Leis'!$D39,"),"),"")</f>
        <v/>
      </c>
      <c r="BQ36" s="6" t="str">
        <f>IF('Artefatos com Tipos e Leis'!BV39&lt;&gt;"",CONCATENATE("(default,",'Artefatos com Tipos e Leis'!BV$1,",",'Artefatos com Tipos e Leis'!$BX39,",",'Artefatos com Tipos e Leis'!$A39,",",'Artefatos com Tipos e Leis'!$D39,"),"),"")</f>
        <v/>
      </c>
      <c r="BR36" s="6" t="str">
        <f>IF('Artefatos com Tipos e Leis'!BW39&lt;&gt;"",CONCATENATE("(default,",'Artefatos com Tipos e Leis'!BW$1,",",'Artefatos com Tipos e Leis'!$BX39,",",'Artefatos com Tipos e Leis'!$A39,",",'Artefatos com Tipos e Leis'!$D39,"),"),"")</f>
        <v/>
      </c>
    </row>
    <row r="37" spans="1:70" x14ac:dyDescent="0.2">
      <c r="A37" s="6" t="str">
        <f>IF('Artefatos com Tipos e Leis'!F40&lt;&gt;"",CONCATENATE("(default,",'Artefatos com Tipos e Leis'!F$1,",",'Artefatos com Tipos e Leis'!$BX40,",",'Artefatos com Tipos e Leis'!$A40,",",'Artefatos com Tipos e Leis'!$D40,"),"),"")</f>
        <v>(default,1,1,35,true),</v>
      </c>
      <c r="B37" s="6" t="str">
        <f>IF('Artefatos com Tipos e Leis'!G40&lt;&gt;"",CONCATENATE("(default,",'Artefatos com Tipos e Leis'!G$1,",",'Artefatos com Tipos e Leis'!$BX40,",",'Artefatos com Tipos e Leis'!$A40,",",'Artefatos com Tipos e Leis'!$D40,"),"),"")</f>
        <v>(default,2,1,35,true),</v>
      </c>
      <c r="C37" s="6" t="str">
        <f>IF('Artefatos com Tipos e Leis'!H40&lt;&gt;"",CONCATENATE("(default,",'Artefatos com Tipos e Leis'!H$1,",",'Artefatos com Tipos e Leis'!$BX40,",",'Artefatos com Tipos e Leis'!$A40,",",'Artefatos com Tipos e Leis'!$D40,"),"),"")</f>
        <v/>
      </c>
      <c r="D37" s="6" t="str">
        <f>IF('Artefatos com Tipos e Leis'!I40&lt;&gt;"",CONCATENATE("(default,",'Artefatos com Tipos e Leis'!I$1,",",'Artefatos com Tipos e Leis'!$BX40,",",'Artefatos com Tipos e Leis'!$A40,",",'Artefatos com Tipos e Leis'!$D40,"),"),"")</f>
        <v/>
      </c>
      <c r="E37" s="6" t="str">
        <f>IF('Artefatos com Tipos e Leis'!J40&lt;&gt;"",CONCATENATE("(default,",'Artefatos com Tipos e Leis'!J$1,",",'Artefatos com Tipos e Leis'!$BX40,",",'Artefatos com Tipos e Leis'!$A40,",",'Artefatos com Tipos e Leis'!$D40,"),"),"")</f>
        <v/>
      </c>
      <c r="F37" s="6" t="str">
        <f>IF('Artefatos com Tipos e Leis'!K40&lt;&gt;"",CONCATENATE("(default,",'Artefatos com Tipos e Leis'!K$1,",",'Artefatos com Tipos e Leis'!$BX40,",",'Artefatos com Tipos e Leis'!$A40,",",'Artefatos com Tipos e Leis'!$D40,"),"),"")</f>
        <v/>
      </c>
      <c r="G37" s="6" t="str">
        <f>IF('Artefatos com Tipos e Leis'!L40&lt;&gt;"",CONCATENATE("(default,",'Artefatos com Tipos e Leis'!L$1,",",'Artefatos com Tipos e Leis'!$BX40,",",'Artefatos com Tipos e Leis'!$A40,",",'Artefatos com Tipos e Leis'!$D40,"),"),"")</f>
        <v/>
      </c>
      <c r="H37" s="6" t="str">
        <f>IF('Artefatos com Tipos e Leis'!M40&lt;&gt;"",CONCATENATE("(default,",'Artefatos com Tipos e Leis'!M$1,",",'Artefatos com Tipos e Leis'!$BX40,",",'Artefatos com Tipos e Leis'!$A40,",",'Artefatos com Tipos e Leis'!$D40,"),"),"")</f>
        <v/>
      </c>
      <c r="I37" s="6" t="str">
        <f>IF('Artefatos com Tipos e Leis'!N40&lt;&gt;"",CONCATENATE("(default,",'Artefatos com Tipos e Leis'!N$1,",",'Artefatos com Tipos e Leis'!$BX40,",",'Artefatos com Tipos e Leis'!$A40,",",'Artefatos com Tipos e Leis'!$D40,"),"),"")</f>
        <v/>
      </c>
      <c r="J37" s="6" t="str">
        <f>IF('Artefatos com Tipos e Leis'!O40&lt;&gt;"",CONCATENATE("(default,",'Artefatos com Tipos e Leis'!O$1,",",'Artefatos com Tipos e Leis'!$BX40,",",'Artefatos com Tipos e Leis'!$A40,",",'Artefatos com Tipos e Leis'!$D40,"),"),"")</f>
        <v/>
      </c>
      <c r="K37" s="6" t="str">
        <f>IF('Artefatos com Tipos e Leis'!P40&lt;&gt;"",CONCATENATE("(default,",'Artefatos com Tipos e Leis'!P$1,",",'Artefatos com Tipos e Leis'!$BX40,",",'Artefatos com Tipos e Leis'!$A40,",",'Artefatos com Tipos e Leis'!$D40,"),"),"")</f>
        <v/>
      </c>
      <c r="L37" s="6" t="str">
        <f>IF('Artefatos com Tipos e Leis'!Q40&lt;&gt;"",CONCATENATE("(default,",'Artefatos com Tipos e Leis'!Q$1,",",'Artefatos com Tipos e Leis'!$BX40,",",'Artefatos com Tipos e Leis'!$A40,",",'Artefatos com Tipos e Leis'!$D40,"),"),"")</f>
        <v/>
      </c>
      <c r="M37" s="6" t="str">
        <f>IF('Artefatos com Tipos e Leis'!R40&lt;&gt;"",CONCATENATE("(default,",'Artefatos com Tipos e Leis'!R$1,",",'Artefatos com Tipos e Leis'!$BX40,",",'Artefatos com Tipos e Leis'!$A40,",",'Artefatos com Tipos e Leis'!$D40,"),"),"")</f>
        <v/>
      </c>
      <c r="N37" s="6" t="str">
        <f>IF('Artefatos com Tipos e Leis'!S40&lt;&gt;"",CONCATENATE("(default,",'Artefatos com Tipos e Leis'!S$1,",",'Artefatos com Tipos e Leis'!$BX40,",",'Artefatos com Tipos e Leis'!$A40,",",'Artefatos com Tipos e Leis'!$D40,"),"),"")</f>
        <v/>
      </c>
      <c r="O37" s="6" t="str">
        <f>IF('Artefatos com Tipos e Leis'!T40&lt;&gt;"",CONCATENATE("(default,",'Artefatos com Tipos e Leis'!T$1,",",'Artefatos com Tipos e Leis'!$BX40,",",'Artefatos com Tipos e Leis'!$A40,",",'Artefatos com Tipos e Leis'!$D40,"),"),"")</f>
        <v/>
      </c>
      <c r="P37" s="6" t="str">
        <f>IF('Artefatos com Tipos e Leis'!U40&lt;&gt;"",CONCATENATE("(default,",'Artefatos com Tipos e Leis'!U$1,",",'Artefatos com Tipos e Leis'!$BX40,",",'Artefatos com Tipos e Leis'!$A40,",",'Artefatos com Tipos e Leis'!$D40,"),"),"")</f>
        <v/>
      </c>
      <c r="Q37" s="6" t="str">
        <f>IF('Artefatos com Tipos e Leis'!V40&lt;&gt;"",CONCATENATE("(default,",'Artefatos com Tipos e Leis'!V$1,",",'Artefatos com Tipos e Leis'!$BX40,",",'Artefatos com Tipos e Leis'!$A40,",",'Artefatos com Tipos e Leis'!$D40,"),"),"")</f>
        <v/>
      </c>
      <c r="R37" s="6" t="str">
        <f>IF('Artefatos com Tipos e Leis'!W40&lt;&gt;"",CONCATENATE("(default,",'Artefatos com Tipos e Leis'!W$1,",",'Artefatos com Tipos e Leis'!$BX40,",",'Artefatos com Tipos e Leis'!$A40,",",'Artefatos com Tipos e Leis'!$D40,"),"),"")</f>
        <v/>
      </c>
      <c r="S37" s="6" t="str">
        <f>IF('Artefatos com Tipos e Leis'!X40&lt;&gt;"",CONCATENATE("(default,",'Artefatos com Tipos e Leis'!X$1,",",'Artefatos com Tipos e Leis'!$BX40,",",'Artefatos com Tipos e Leis'!$A40,",",'Artefatos com Tipos e Leis'!$D40,"),"),"")</f>
        <v/>
      </c>
      <c r="T37" s="6" t="str">
        <f>IF('Artefatos com Tipos e Leis'!Y40&lt;&gt;"",CONCATENATE("(default,",'Artefatos com Tipos e Leis'!Y$1,",",'Artefatos com Tipos e Leis'!$BX40,",",'Artefatos com Tipos e Leis'!$A40,",",'Artefatos com Tipos e Leis'!$D40,"),"),"")</f>
        <v/>
      </c>
      <c r="U37" s="6" t="str">
        <f>IF('Artefatos com Tipos e Leis'!Z40&lt;&gt;"",CONCATENATE("(default,",'Artefatos com Tipos e Leis'!Z$1,",",'Artefatos com Tipos e Leis'!$BX40,",",'Artefatos com Tipos e Leis'!$A40,",",'Artefatos com Tipos e Leis'!$D40,"),"),"")</f>
        <v/>
      </c>
      <c r="V37" s="6" t="str">
        <f>IF('Artefatos com Tipos e Leis'!AA40&lt;&gt;"",CONCATENATE("(default,",'Artefatos com Tipos e Leis'!AA$1,",",'Artefatos com Tipos e Leis'!$BX40,",",'Artefatos com Tipos e Leis'!$A40,",",'Artefatos com Tipos e Leis'!$D40,"),"),"")</f>
        <v/>
      </c>
      <c r="W37" s="6" t="str">
        <f>IF('Artefatos com Tipos e Leis'!AB40&lt;&gt;"",CONCATENATE("(default,",'Artefatos com Tipos e Leis'!AB$1,",",'Artefatos com Tipos e Leis'!$BX40,",",'Artefatos com Tipos e Leis'!$A40,",",'Artefatos com Tipos e Leis'!$D40,"),"),"")</f>
        <v/>
      </c>
      <c r="X37" s="6" t="str">
        <f>IF('Artefatos com Tipos e Leis'!AC40&lt;&gt;"",CONCATENATE("(default,",'Artefatos com Tipos e Leis'!AC$1,",",'Artefatos com Tipos e Leis'!$BX40,",",'Artefatos com Tipos e Leis'!$A40,",",'Artefatos com Tipos e Leis'!$D40,"),"),"")</f>
        <v/>
      </c>
      <c r="Y37" s="6" t="str">
        <f>IF('Artefatos com Tipos e Leis'!AD40&lt;&gt;"",CONCATENATE("(default,",'Artefatos com Tipos e Leis'!AD$1,",",'Artefatos com Tipos e Leis'!$BX40,",",'Artefatos com Tipos e Leis'!$A40,",",'Artefatos com Tipos e Leis'!$D40,"),"),"")</f>
        <v/>
      </c>
      <c r="Z37" s="6" t="str">
        <f>IF('Artefatos com Tipos e Leis'!AE40&lt;&gt;"",CONCATENATE("(default,",'Artefatos com Tipos e Leis'!AE$1,",",'Artefatos com Tipos e Leis'!$BX40,",",'Artefatos com Tipos e Leis'!$A40,",",'Artefatos com Tipos e Leis'!$D40,"),"),"")</f>
        <v/>
      </c>
      <c r="AA37" s="6" t="str">
        <f>IF('Artefatos com Tipos e Leis'!AF40&lt;&gt;"",CONCATENATE("(default,",'Artefatos com Tipos e Leis'!AF$1,",",'Artefatos com Tipos e Leis'!$BX40,",",'Artefatos com Tipos e Leis'!$A40,",",'Artefatos com Tipos e Leis'!$D40,"),"),"")</f>
        <v/>
      </c>
      <c r="AB37" s="6" t="str">
        <f>IF('Artefatos com Tipos e Leis'!AG40&lt;&gt;"",CONCATENATE("(default,",'Artefatos com Tipos e Leis'!AG$1,",",'Artefatos com Tipos e Leis'!$BX40,",",'Artefatos com Tipos e Leis'!$A40,",",'Artefatos com Tipos e Leis'!$D40,"),"),"")</f>
        <v/>
      </c>
      <c r="AC37" s="6" t="str">
        <f>IF('Artefatos com Tipos e Leis'!AH40&lt;&gt;"",CONCATENATE("(default,",'Artefatos com Tipos e Leis'!AH$1,",",'Artefatos com Tipos e Leis'!$BX40,",",'Artefatos com Tipos e Leis'!$A40,",",'Artefatos com Tipos e Leis'!$D40,"),"),"")</f>
        <v>(default,29,1,35,true),</v>
      </c>
      <c r="AD37" s="6" t="str">
        <f>IF('Artefatos com Tipos e Leis'!AI40&lt;&gt;"",CONCATENATE("(default,",'Artefatos com Tipos e Leis'!AI$1,",",'Artefatos com Tipos e Leis'!$BX40,",",'Artefatos com Tipos e Leis'!$A40,",",'Artefatos com Tipos e Leis'!$D40,"),"),"")</f>
        <v>(default,30,1,35,true),</v>
      </c>
      <c r="AE37" s="6" t="str">
        <f>IF('Artefatos com Tipos e Leis'!AJ40&lt;&gt;"",CONCATENATE("(default,",'Artefatos com Tipos e Leis'!AJ$1,",",'Artefatos com Tipos e Leis'!$BX40,",",'Artefatos com Tipos e Leis'!$A40,",",'Artefatos com Tipos e Leis'!$D40,"),"),"")</f>
        <v/>
      </c>
      <c r="AF37" s="6" t="str">
        <f>IF('Artefatos com Tipos e Leis'!AK40&lt;&gt;"",CONCATENATE("(default,",'Artefatos com Tipos e Leis'!AK$1,",",'Artefatos com Tipos e Leis'!$BX40,",",'Artefatos com Tipos e Leis'!$A40,",",'Artefatos com Tipos e Leis'!$D40,"),"),"")</f>
        <v/>
      </c>
      <c r="AG37" s="6" t="str">
        <f>IF('Artefatos com Tipos e Leis'!AL40&lt;&gt;"",CONCATENATE("(default,",'Artefatos com Tipos e Leis'!AL$1,",",'Artefatos com Tipos e Leis'!$BX40,",",'Artefatos com Tipos e Leis'!$A40,",",'Artefatos com Tipos e Leis'!$D40,"),"),"")</f>
        <v/>
      </c>
      <c r="AH37" s="6" t="str">
        <f>IF('Artefatos com Tipos e Leis'!AM40&lt;&gt;"",CONCATENATE("(default,",'Artefatos com Tipos e Leis'!AM$1,",",'Artefatos com Tipos e Leis'!$BX40,",",'Artefatos com Tipos e Leis'!$A40,",",'Artefatos com Tipos e Leis'!$D40,"),"),"")</f>
        <v/>
      </c>
      <c r="AI37" s="6" t="str">
        <f>IF('Artefatos com Tipos e Leis'!AN40&lt;&gt;"",CONCATENATE("(default,",'Artefatos com Tipos e Leis'!AN$1,",",'Artefatos com Tipos e Leis'!$BX40,",",'Artefatos com Tipos e Leis'!$A40,",",'Artefatos com Tipos e Leis'!$D40,"),"),"")</f>
        <v/>
      </c>
      <c r="AJ37" s="6" t="str">
        <f>IF('Artefatos com Tipos e Leis'!AO40&lt;&gt;"",CONCATENATE("(default,",'Artefatos com Tipos e Leis'!AO$1,",",'Artefatos com Tipos e Leis'!$BX40,",",'Artefatos com Tipos e Leis'!$A40,",",'Artefatos com Tipos e Leis'!$D40,"),"),"")</f>
        <v/>
      </c>
      <c r="AK37" s="6" t="str">
        <f>IF('Artefatos com Tipos e Leis'!AP40&lt;&gt;"",CONCATENATE("(default,",'Artefatos com Tipos e Leis'!AP$1,",",'Artefatos com Tipos e Leis'!$BX40,",",'Artefatos com Tipos e Leis'!$A40,",",'Artefatos com Tipos e Leis'!$D40,"),"),"")</f>
        <v/>
      </c>
      <c r="AL37" s="6" t="str">
        <f>IF('Artefatos com Tipos e Leis'!AQ40&lt;&gt;"",CONCATENATE("(default,",'Artefatos com Tipos e Leis'!AQ$1,",",'Artefatos com Tipos e Leis'!$BX40,",",'Artefatos com Tipos e Leis'!$A40,",",'Artefatos com Tipos e Leis'!$D40,"),"),"")</f>
        <v/>
      </c>
      <c r="AM37" s="6" t="str">
        <f>IF('Artefatos com Tipos e Leis'!AR40&lt;&gt;"",CONCATENATE("(default,",'Artefatos com Tipos e Leis'!AR$1,",",'Artefatos com Tipos e Leis'!$BX40,",",'Artefatos com Tipos e Leis'!$A40,",",'Artefatos com Tipos e Leis'!$D40,"),"),"")</f>
        <v/>
      </c>
      <c r="AN37" s="6" t="str">
        <f>IF('Artefatos com Tipos e Leis'!AS40&lt;&gt;"",CONCATENATE("(default,",'Artefatos com Tipos e Leis'!AS$1,",",'Artefatos com Tipos e Leis'!$BX40,",",'Artefatos com Tipos e Leis'!$A40,",",'Artefatos com Tipos e Leis'!$D40,"),"),"")</f>
        <v/>
      </c>
      <c r="AO37" s="6" t="str">
        <f>IF('Artefatos com Tipos e Leis'!AT40&lt;&gt;"",CONCATENATE("(default,",'Artefatos com Tipos e Leis'!AT$1,",",'Artefatos com Tipos e Leis'!$BX40,",",'Artefatos com Tipos e Leis'!$A40,",",'Artefatos com Tipos e Leis'!$D40,"),"),"")</f>
        <v/>
      </c>
      <c r="AP37" s="6" t="str">
        <f>IF('Artefatos com Tipos e Leis'!AU40&lt;&gt;"",CONCATENATE("(default,",'Artefatos com Tipos e Leis'!AU$1,",",'Artefatos com Tipos e Leis'!$BX40,",",'Artefatos com Tipos e Leis'!$A40,",",'Artefatos com Tipos e Leis'!$D40,"),"),"")</f>
        <v/>
      </c>
      <c r="AQ37" s="6" t="str">
        <f>IF('Artefatos com Tipos e Leis'!AV40&lt;&gt;"",CONCATENATE("(default,",'Artefatos com Tipos e Leis'!AV$1,",",'Artefatos com Tipos e Leis'!$BX40,",",'Artefatos com Tipos e Leis'!$A40,",",'Artefatos com Tipos e Leis'!$D40,"),"),"")</f>
        <v/>
      </c>
      <c r="AR37" s="6" t="str">
        <f>IF('Artefatos com Tipos e Leis'!AW40&lt;&gt;"",CONCATENATE("(default,",'Artefatos com Tipos e Leis'!AW$1,",",'Artefatos com Tipos e Leis'!$BX40,",",'Artefatos com Tipos e Leis'!$A40,",",'Artefatos com Tipos e Leis'!$D40,"),"),"")</f>
        <v/>
      </c>
      <c r="AS37" s="6" t="str">
        <f>IF('Artefatos com Tipos e Leis'!AX40&lt;&gt;"",CONCATENATE("(default,",'Artefatos com Tipos e Leis'!AX$1,",",'Artefatos com Tipos e Leis'!$BX40,",",'Artefatos com Tipos e Leis'!$A40,",",'Artefatos com Tipos e Leis'!$D40,"),"),"")</f>
        <v/>
      </c>
      <c r="AT37" s="6" t="str">
        <f>IF('Artefatos com Tipos e Leis'!AY40&lt;&gt;"",CONCATENATE("(default,",'Artefatos com Tipos e Leis'!AY$1,",",'Artefatos com Tipos e Leis'!$BX40,",",'Artefatos com Tipos e Leis'!$A40,",",'Artefatos com Tipos e Leis'!$D40,"),"),"")</f>
        <v/>
      </c>
      <c r="AU37" s="6" t="str">
        <f>IF('Artefatos com Tipos e Leis'!AZ40&lt;&gt;"",CONCATENATE("(default,",'Artefatos com Tipos e Leis'!AZ$1,",",'Artefatos com Tipos e Leis'!$BX40,",",'Artefatos com Tipos e Leis'!$A40,",",'Artefatos com Tipos e Leis'!$D40,"),"),"")</f>
        <v/>
      </c>
      <c r="AV37" s="6" t="str">
        <f>IF('Artefatos com Tipos e Leis'!BA40&lt;&gt;"",CONCATENATE("(default,",'Artefatos com Tipos e Leis'!BA$1,",",'Artefatos com Tipos e Leis'!$BX40,",",'Artefatos com Tipos e Leis'!$A40,",",'Artefatos com Tipos e Leis'!$D40,"),"),"")</f>
        <v/>
      </c>
      <c r="AW37" s="6" t="str">
        <f>IF('Artefatos com Tipos e Leis'!BB40&lt;&gt;"",CONCATENATE("(default,",'Artefatos com Tipos e Leis'!BB$1,",",'Artefatos com Tipos e Leis'!$BX40,",",'Artefatos com Tipos e Leis'!$A40,",",'Artefatos com Tipos e Leis'!$D40,"),"),"")</f>
        <v/>
      </c>
      <c r="AX37" s="6" t="str">
        <f>IF('Artefatos com Tipos e Leis'!BC40&lt;&gt;"",CONCATENATE("(default,",'Artefatos com Tipos e Leis'!BC$1,",",'Artefatos com Tipos e Leis'!$BX40,",",'Artefatos com Tipos e Leis'!$A40,",",'Artefatos com Tipos e Leis'!$D40,"),"),"")</f>
        <v/>
      </c>
      <c r="AY37" s="6" t="str">
        <f>IF('Artefatos com Tipos e Leis'!BD40&lt;&gt;"",CONCATENATE("(default,",'Artefatos com Tipos e Leis'!BD$1,",",'Artefatos com Tipos e Leis'!$BX40,",",'Artefatos com Tipos e Leis'!$A40,",",'Artefatos com Tipos e Leis'!$D40,"),"),"")</f>
        <v/>
      </c>
      <c r="AZ37" s="6" t="str">
        <f>IF('Artefatos com Tipos e Leis'!BE40&lt;&gt;"",CONCATENATE("(default,",'Artefatos com Tipos e Leis'!BE$1,",",'Artefatos com Tipos e Leis'!$BX40,",",'Artefatos com Tipos e Leis'!$A40,",",'Artefatos com Tipos e Leis'!$D40,"),"),"")</f>
        <v/>
      </c>
      <c r="BA37" s="6" t="str">
        <f>IF('Artefatos com Tipos e Leis'!BF40&lt;&gt;"",CONCATENATE("(default,",'Artefatos com Tipos e Leis'!BF$1,",",'Artefatos com Tipos e Leis'!$BX40,",",'Artefatos com Tipos e Leis'!$A40,",",'Artefatos com Tipos e Leis'!$D40,"),"),"")</f>
        <v/>
      </c>
      <c r="BB37" s="6" t="str">
        <f>IF('Artefatos com Tipos e Leis'!BG40&lt;&gt;"",CONCATENATE("(default,",'Artefatos com Tipos e Leis'!BG$1,",",'Artefatos com Tipos e Leis'!$BX40,",",'Artefatos com Tipos e Leis'!$A40,",",'Artefatos com Tipos e Leis'!$D40,"),"),"")</f>
        <v/>
      </c>
      <c r="BC37" s="6" t="str">
        <f>IF('Artefatos com Tipos e Leis'!BH40&lt;&gt;"",CONCATENATE("(default,",'Artefatos com Tipos e Leis'!BH$1,",",'Artefatos com Tipos e Leis'!$BX40,",",'Artefatos com Tipos e Leis'!$A40,",",'Artefatos com Tipos e Leis'!$D40,"),"),"")</f>
        <v/>
      </c>
      <c r="BD37" s="6" t="str">
        <f>IF('Artefatos com Tipos e Leis'!BI40&lt;&gt;"",CONCATENATE("(default,",'Artefatos com Tipos e Leis'!BI$1,",",'Artefatos com Tipos e Leis'!$BX40,",",'Artefatos com Tipos e Leis'!$A40,",",'Artefatos com Tipos e Leis'!$D40,"),"),"")</f>
        <v/>
      </c>
      <c r="BE37" s="6" t="str">
        <f>IF('Artefatos com Tipos e Leis'!BJ40&lt;&gt;"",CONCATENATE("(default,",'Artefatos com Tipos e Leis'!BJ$1,",",'Artefatos com Tipos e Leis'!$BX40,",",'Artefatos com Tipos e Leis'!$A40,",",'Artefatos com Tipos e Leis'!$D40,"),"),"")</f>
        <v/>
      </c>
      <c r="BF37" s="6" t="str">
        <f>IF('Artefatos com Tipos e Leis'!BK40&lt;&gt;"",CONCATENATE("(default,",'Artefatos com Tipos e Leis'!BK$1,",",'Artefatos com Tipos e Leis'!$BX40,",",'Artefatos com Tipos e Leis'!$A40,",",'Artefatos com Tipos e Leis'!$D40,"),"),"")</f>
        <v/>
      </c>
      <c r="BG37" s="6" t="str">
        <f>IF('Artefatos com Tipos e Leis'!BL40&lt;&gt;"",CONCATENATE("(default,",'Artefatos com Tipos e Leis'!BL$1,",",'Artefatos com Tipos e Leis'!$BX40,",",'Artefatos com Tipos e Leis'!$A40,",",'Artefatos com Tipos e Leis'!$D40,"),"),"")</f>
        <v/>
      </c>
      <c r="BH37" s="6" t="str">
        <f>IF('Artefatos com Tipos e Leis'!BM40&lt;&gt;"",CONCATENATE("(default,",'Artefatos com Tipos e Leis'!BM$1,",",'Artefatos com Tipos e Leis'!$BX40,",",'Artefatos com Tipos e Leis'!$A40,",",'Artefatos com Tipos e Leis'!$D40,"),"),"")</f>
        <v/>
      </c>
      <c r="BI37" s="6" t="str">
        <f>IF('Artefatos com Tipos e Leis'!BN40&lt;&gt;"",CONCATENATE("(default,",'Artefatos com Tipos e Leis'!BN$1,",",'Artefatos com Tipos e Leis'!$BX40,",",'Artefatos com Tipos e Leis'!$A40,",",'Artefatos com Tipos e Leis'!$D40,"),"),"")</f>
        <v/>
      </c>
      <c r="BJ37" s="6" t="str">
        <f>IF('Artefatos com Tipos e Leis'!BO40&lt;&gt;"",CONCATENATE("(default,",'Artefatos com Tipos e Leis'!BO$1,",",'Artefatos com Tipos e Leis'!$BX40,",",'Artefatos com Tipos e Leis'!$A40,",",'Artefatos com Tipos e Leis'!$D40,"),"),"")</f>
        <v/>
      </c>
      <c r="BK37" s="6" t="str">
        <f>IF('Artefatos com Tipos e Leis'!BP40&lt;&gt;"",CONCATENATE("(default,",'Artefatos com Tipos e Leis'!BP$1,",",'Artefatos com Tipos e Leis'!$BX40,",",'Artefatos com Tipos e Leis'!$A40,",",'Artefatos com Tipos e Leis'!$D40,"),"),"")</f>
        <v/>
      </c>
      <c r="BL37" s="6" t="str">
        <f>IF('Artefatos com Tipos e Leis'!BQ40&lt;&gt;"",CONCATENATE("(default,",'Artefatos com Tipos e Leis'!BQ$1,",",'Artefatos com Tipos e Leis'!$BX40,",",'Artefatos com Tipos e Leis'!$A40,",",'Artefatos com Tipos e Leis'!$D40,"),"),"")</f>
        <v/>
      </c>
      <c r="BM37" s="6" t="str">
        <f>IF('Artefatos com Tipos e Leis'!BR40&lt;&gt;"",CONCATENATE("(default,",'Artefatos com Tipos e Leis'!BR$1,",",'Artefatos com Tipos e Leis'!$BX40,",",'Artefatos com Tipos e Leis'!$A40,",",'Artefatos com Tipos e Leis'!$D40,"),"),"")</f>
        <v/>
      </c>
      <c r="BN37" s="6" t="str">
        <f>IF('Artefatos com Tipos e Leis'!BS40&lt;&gt;"",CONCATENATE("(default,",'Artefatos com Tipos e Leis'!BS$1,",",'Artefatos com Tipos e Leis'!$BX40,",",'Artefatos com Tipos e Leis'!$A40,",",'Artefatos com Tipos e Leis'!$D40,"),"),"")</f>
        <v/>
      </c>
      <c r="BO37" s="6" t="str">
        <f>IF('Artefatos com Tipos e Leis'!BT40&lt;&gt;"",CONCATENATE("(default,",'Artefatos com Tipos e Leis'!BT$1,",",'Artefatos com Tipos e Leis'!$BX40,",",'Artefatos com Tipos e Leis'!$A40,",",'Artefatos com Tipos e Leis'!$D40,"),"),"")</f>
        <v/>
      </c>
      <c r="BP37" s="6" t="str">
        <f>IF('Artefatos com Tipos e Leis'!BU40&lt;&gt;"",CONCATENATE("(default,",'Artefatos com Tipos e Leis'!BU$1,",",'Artefatos com Tipos e Leis'!$BX40,",",'Artefatos com Tipos e Leis'!$A40,",",'Artefatos com Tipos e Leis'!$D40,"),"),"")</f>
        <v/>
      </c>
      <c r="BQ37" s="6" t="str">
        <f>IF('Artefatos com Tipos e Leis'!BV40&lt;&gt;"",CONCATENATE("(default,",'Artefatos com Tipos e Leis'!BV$1,",",'Artefatos com Tipos e Leis'!$BX40,",",'Artefatos com Tipos e Leis'!$A40,",",'Artefatos com Tipos e Leis'!$D40,"),"),"")</f>
        <v/>
      </c>
      <c r="BR37" s="6" t="str">
        <f>IF('Artefatos com Tipos e Leis'!BW40&lt;&gt;"",CONCATENATE("(default,",'Artefatos com Tipos e Leis'!BW$1,",",'Artefatos com Tipos e Leis'!$BX40,",",'Artefatos com Tipos e Leis'!$A40,",",'Artefatos com Tipos e Leis'!$D40,"),"),"")</f>
        <v/>
      </c>
    </row>
    <row r="38" spans="1:70" x14ac:dyDescent="0.2">
      <c r="A38" s="6" t="str">
        <f>IF('Artefatos com Tipos e Leis'!F41&lt;&gt;"",CONCATENATE("(default,",'Artefatos com Tipos e Leis'!F$1,",",'Artefatos com Tipos e Leis'!$BX41,",",'Artefatos com Tipos e Leis'!$A41,",",'Artefatos com Tipos e Leis'!$D41,"),"),"")</f>
        <v>(default,1,1,36,true),</v>
      </c>
      <c r="B38" s="6" t="str">
        <f>IF('Artefatos com Tipos e Leis'!G41&lt;&gt;"",CONCATENATE("(default,",'Artefatos com Tipos e Leis'!G$1,",",'Artefatos com Tipos e Leis'!$BX41,",",'Artefatos com Tipos e Leis'!$A41,",",'Artefatos com Tipos e Leis'!$D41,"),"),"")</f>
        <v>(default,2,1,36,true),</v>
      </c>
      <c r="C38" s="6" t="str">
        <f>IF('Artefatos com Tipos e Leis'!H41&lt;&gt;"",CONCATENATE("(default,",'Artefatos com Tipos e Leis'!H$1,",",'Artefatos com Tipos e Leis'!$BX41,",",'Artefatos com Tipos e Leis'!$A41,",",'Artefatos com Tipos e Leis'!$D41,"),"),"")</f>
        <v/>
      </c>
      <c r="D38" s="6" t="str">
        <f>IF('Artefatos com Tipos e Leis'!I41&lt;&gt;"",CONCATENATE("(default,",'Artefatos com Tipos e Leis'!I$1,",",'Artefatos com Tipos e Leis'!$BX41,",",'Artefatos com Tipos e Leis'!$A41,",",'Artefatos com Tipos e Leis'!$D41,"),"),"")</f>
        <v/>
      </c>
      <c r="E38" s="6" t="str">
        <f>IF('Artefatos com Tipos e Leis'!J41&lt;&gt;"",CONCATENATE("(default,",'Artefatos com Tipos e Leis'!J$1,",",'Artefatos com Tipos e Leis'!$BX41,",",'Artefatos com Tipos e Leis'!$A41,",",'Artefatos com Tipos e Leis'!$D41,"),"),"")</f>
        <v/>
      </c>
      <c r="F38" s="6" t="str">
        <f>IF('Artefatos com Tipos e Leis'!K41&lt;&gt;"",CONCATENATE("(default,",'Artefatos com Tipos e Leis'!K$1,",",'Artefatos com Tipos e Leis'!$BX41,",",'Artefatos com Tipos e Leis'!$A41,",",'Artefatos com Tipos e Leis'!$D41,"),"),"")</f>
        <v/>
      </c>
      <c r="G38" s="6" t="str">
        <f>IF('Artefatos com Tipos e Leis'!L41&lt;&gt;"",CONCATENATE("(default,",'Artefatos com Tipos e Leis'!L$1,",",'Artefatos com Tipos e Leis'!$BX41,",",'Artefatos com Tipos e Leis'!$A41,",",'Artefatos com Tipos e Leis'!$D41,"),"),"")</f>
        <v/>
      </c>
      <c r="H38" s="6" t="str">
        <f>IF('Artefatos com Tipos e Leis'!M41&lt;&gt;"",CONCATENATE("(default,",'Artefatos com Tipos e Leis'!M$1,",",'Artefatos com Tipos e Leis'!$BX41,",",'Artefatos com Tipos e Leis'!$A41,",",'Artefatos com Tipos e Leis'!$D41,"),"),"")</f>
        <v/>
      </c>
      <c r="I38" s="6" t="str">
        <f>IF('Artefatos com Tipos e Leis'!N41&lt;&gt;"",CONCATENATE("(default,",'Artefatos com Tipos e Leis'!N$1,",",'Artefatos com Tipos e Leis'!$BX41,",",'Artefatos com Tipos e Leis'!$A41,",",'Artefatos com Tipos e Leis'!$D41,"),"),"")</f>
        <v/>
      </c>
      <c r="J38" s="6" t="str">
        <f>IF('Artefatos com Tipos e Leis'!O41&lt;&gt;"",CONCATENATE("(default,",'Artefatos com Tipos e Leis'!O$1,",",'Artefatos com Tipos e Leis'!$BX41,",",'Artefatos com Tipos e Leis'!$A41,",",'Artefatos com Tipos e Leis'!$D41,"),"),"")</f>
        <v/>
      </c>
      <c r="K38" s="6" t="str">
        <f>IF('Artefatos com Tipos e Leis'!P41&lt;&gt;"",CONCATENATE("(default,",'Artefatos com Tipos e Leis'!P$1,",",'Artefatos com Tipos e Leis'!$BX41,",",'Artefatos com Tipos e Leis'!$A41,",",'Artefatos com Tipos e Leis'!$D41,"),"),"")</f>
        <v/>
      </c>
      <c r="L38" s="6" t="str">
        <f>IF('Artefatos com Tipos e Leis'!Q41&lt;&gt;"",CONCATENATE("(default,",'Artefatos com Tipos e Leis'!Q$1,",",'Artefatos com Tipos e Leis'!$BX41,",",'Artefatos com Tipos e Leis'!$A41,",",'Artefatos com Tipos e Leis'!$D41,"),"),"")</f>
        <v/>
      </c>
      <c r="M38" s="6" t="str">
        <f>IF('Artefatos com Tipos e Leis'!R41&lt;&gt;"",CONCATENATE("(default,",'Artefatos com Tipos e Leis'!R$1,",",'Artefatos com Tipos e Leis'!$BX41,",",'Artefatos com Tipos e Leis'!$A41,",",'Artefatos com Tipos e Leis'!$D41,"),"),"")</f>
        <v/>
      </c>
      <c r="N38" s="6" t="str">
        <f>IF('Artefatos com Tipos e Leis'!S41&lt;&gt;"",CONCATENATE("(default,",'Artefatos com Tipos e Leis'!S$1,",",'Artefatos com Tipos e Leis'!$BX41,",",'Artefatos com Tipos e Leis'!$A41,",",'Artefatos com Tipos e Leis'!$D41,"),"),"")</f>
        <v/>
      </c>
      <c r="O38" s="6" t="str">
        <f>IF('Artefatos com Tipos e Leis'!T41&lt;&gt;"",CONCATENATE("(default,",'Artefatos com Tipos e Leis'!T$1,",",'Artefatos com Tipos e Leis'!$BX41,",",'Artefatos com Tipos e Leis'!$A41,",",'Artefatos com Tipos e Leis'!$D41,"),"),"")</f>
        <v/>
      </c>
      <c r="P38" s="6" t="str">
        <f>IF('Artefatos com Tipos e Leis'!U41&lt;&gt;"",CONCATENATE("(default,",'Artefatos com Tipos e Leis'!U$1,",",'Artefatos com Tipos e Leis'!$BX41,",",'Artefatos com Tipos e Leis'!$A41,",",'Artefatos com Tipos e Leis'!$D41,"),"),"")</f>
        <v/>
      </c>
      <c r="Q38" s="6" t="str">
        <f>IF('Artefatos com Tipos e Leis'!V41&lt;&gt;"",CONCATENATE("(default,",'Artefatos com Tipos e Leis'!V$1,",",'Artefatos com Tipos e Leis'!$BX41,",",'Artefatos com Tipos e Leis'!$A41,",",'Artefatos com Tipos e Leis'!$D41,"),"),"")</f>
        <v/>
      </c>
      <c r="R38" s="6" t="str">
        <f>IF('Artefatos com Tipos e Leis'!W41&lt;&gt;"",CONCATENATE("(default,",'Artefatos com Tipos e Leis'!W$1,",",'Artefatos com Tipos e Leis'!$BX41,",",'Artefatos com Tipos e Leis'!$A41,",",'Artefatos com Tipos e Leis'!$D41,"),"),"")</f>
        <v/>
      </c>
      <c r="S38" s="6" t="str">
        <f>IF('Artefatos com Tipos e Leis'!X41&lt;&gt;"",CONCATENATE("(default,",'Artefatos com Tipos e Leis'!X$1,",",'Artefatos com Tipos e Leis'!$BX41,",",'Artefatos com Tipos e Leis'!$A41,",",'Artefatos com Tipos e Leis'!$D41,"),"),"")</f>
        <v/>
      </c>
      <c r="T38" s="6" t="str">
        <f>IF('Artefatos com Tipos e Leis'!Y41&lt;&gt;"",CONCATENATE("(default,",'Artefatos com Tipos e Leis'!Y$1,",",'Artefatos com Tipos e Leis'!$BX41,",",'Artefatos com Tipos e Leis'!$A41,",",'Artefatos com Tipos e Leis'!$D41,"),"),"")</f>
        <v/>
      </c>
      <c r="U38" s="6" t="str">
        <f>IF('Artefatos com Tipos e Leis'!Z41&lt;&gt;"",CONCATENATE("(default,",'Artefatos com Tipos e Leis'!Z$1,",",'Artefatos com Tipos e Leis'!$BX41,",",'Artefatos com Tipos e Leis'!$A41,",",'Artefatos com Tipos e Leis'!$D41,"),"),"")</f>
        <v/>
      </c>
      <c r="V38" s="6" t="str">
        <f>IF('Artefatos com Tipos e Leis'!AA41&lt;&gt;"",CONCATENATE("(default,",'Artefatos com Tipos e Leis'!AA$1,",",'Artefatos com Tipos e Leis'!$BX41,",",'Artefatos com Tipos e Leis'!$A41,",",'Artefatos com Tipos e Leis'!$D41,"),"),"")</f>
        <v/>
      </c>
      <c r="W38" s="6" t="str">
        <f>IF('Artefatos com Tipos e Leis'!AB41&lt;&gt;"",CONCATENATE("(default,",'Artefatos com Tipos e Leis'!AB$1,",",'Artefatos com Tipos e Leis'!$BX41,",",'Artefatos com Tipos e Leis'!$A41,",",'Artefatos com Tipos e Leis'!$D41,"),"),"")</f>
        <v/>
      </c>
      <c r="X38" s="6" t="str">
        <f>IF('Artefatos com Tipos e Leis'!AC41&lt;&gt;"",CONCATENATE("(default,",'Artefatos com Tipos e Leis'!AC$1,",",'Artefatos com Tipos e Leis'!$BX41,",",'Artefatos com Tipos e Leis'!$A41,",",'Artefatos com Tipos e Leis'!$D41,"),"),"")</f>
        <v/>
      </c>
      <c r="Y38" s="6" t="str">
        <f>IF('Artefatos com Tipos e Leis'!AD41&lt;&gt;"",CONCATENATE("(default,",'Artefatos com Tipos e Leis'!AD$1,",",'Artefatos com Tipos e Leis'!$BX41,",",'Artefatos com Tipos e Leis'!$A41,",",'Artefatos com Tipos e Leis'!$D41,"),"),"")</f>
        <v/>
      </c>
      <c r="Z38" s="6" t="str">
        <f>IF('Artefatos com Tipos e Leis'!AE41&lt;&gt;"",CONCATENATE("(default,",'Artefatos com Tipos e Leis'!AE$1,",",'Artefatos com Tipos e Leis'!$BX41,",",'Artefatos com Tipos e Leis'!$A41,",",'Artefatos com Tipos e Leis'!$D41,"),"),"")</f>
        <v/>
      </c>
      <c r="AA38" s="6" t="str">
        <f>IF('Artefatos com Tipos e Leis'!AF41&lt;&gt;"",CONCATENATE("(default,",'Artefatos com Tipos e Leis'!AF$1,",",'Artefatos com Tipos e Leis'!$BX41,",",'Artefatos com Tipos e Leis'!$A41,",",'Artefatos com Tipos e Leis'!$D41,"),"),"")</f>
        <v/>
      </c>
      <c r="AB38" s="6" t="str">
        <f>IF('Artefatos com Tipos e Leis'!AG41&lt;&gt;"",CONCATENATE("(default,",'Artefatos com Tipos e Leis'!AG$1,",",'Artefatos com Tipos e Leis'!$BX41,",",'Artefatos com Tipos e Leis'!$A41,",",'Artefatos com Tipos e Leis'!$D41,"),"),"")</f>
        <v/>
      </c>
      <c r="AC38" s="6" t="str">
        <f>IF('Artefatos com Tipos e Leis'!AH41&lt;&gt;"",CONCATENATE("(default,",'Artefatos com Tipos e Leis'!AH$1,",",'Artefatos com Tipos e Leis'!$BX41,",",'Artefatos com Tipos e Leis'!$A41,",",'Artefatos com Tipos e Leis'!$D41,"),"),"")</f>
        <v>(default,29,1,36,true),</v>
      </c>
      <c r="AD38" s="6" t="str">
        <f>IF('Artefatos com Tipos e Leis'!AI41&lt;&gt;"",CONCATENATE("(default,",'Artefatos com Tipos e Leis'!AI$1,",",'Artefatos com Tipos e Leis'!$BX41,",",'Artefatos com Tipos e Leis'!$A41,",",'Artefatos com Tipos e Leis'!$D41,"),"),"")</f>
        <v>(default,30,1,36,true),</v>
      </c>
      <c r="AE38" s="6" t="str">
        <f>IF('Artefatos com Tipos e Leis'!AJ41&lt;&gt;"",CONCATENATE("(default,",'Artefatos com Tipos e Leis'!AJ$1,",",'Artefatos com Tipos e Leis'!$BX41,",",'Artefatos com Tipos e Leis'!$A41,",",'Artefatos com Tipos e Leis'!$D41,"),"),"")</f>
        <v/>
      </c>
      <c r="AF38" s="6" t="str">
        <f>IF('Artefatos com Tipos e Leis'!AK41&lt;&gt;"",CONCATENATE("(default,",'Artefatos com Tipos e Leis'!AK$1,",",'Artefatos com Tipos e Leis'!$BX41,",",'Artefatos com Tipos e Leis'!$A41,",",'Artefatos com Tipos e Leis'!$D41,"),"),"")</f>
        <v/>
      </c>
      <c r="AG38" s="6" t="str">
        <f>IF('Artefatos com Tipos e Leis'!AL41&lt;&gt;"",CONCATENATE("(default,",'Artefatos com Tipos e Leis'!AL$1,",",'Artefatos com Tipos e Leis'!$BX41,",",'Artefatos com Tipos e Leis'!$A41,",",'Artefatos com Tipos e Leis'!$D41,"),"),"")</f>
        <v/>
      </c>
      <c r="AH38" s="6" t="str">
        <f>IF('Artefatos com Tipos e Leis'!AM41&lt;&gt;"",CONCATENATE("(default,",'Artefatos com Tipos e Leis'!AM$1,",",'Artefatos com Tipos e Leis'!$BX41,",",'Artefatos com Tipos e Leis'!$A41,",",'Artefatos com Tipos e Leis'!$D41,"),"),"")</f>
        <v/>
      </c>
      <c r="AI38" s="6" t="str">
        <f>IF('Artefatos com Tipos e Leis'!AN41&lt;&gt;"",CONCATENATE("(default,",'Artefatos com Tipos e Leis'!AN$1,",",'Artefatos com Tipos e Leis'!$BX41,",",'Artefatos com Tipos e Leis'!$A41,",",'Artefatos com Tipos e Leis'!$D41,"),"),"")</f>
        <v/>
      </c>
      <c r="AJ38" s="6" t="str">
        <f>IF('Artefatos com Tipos e Leis'!AO41&lt;&gt;"",CONCATENATE("(default,",'Artefatos com Tipos e Leis'!AO$1,",",'Artefatos com Tipos e Leis'!$BX41,",",'Artefatos com Tipos e Leis'!$A41,",",'Artefatos com Tipos e Leis'!$D41,"),"),"")</f>
        <v/>
      </c>
      <c r="AK38" s="6" t="str">
        <f>IF('Artefatos com Tipos e Leis'!AP41&lt;&gt;"",CONCATENATE("(default,",'Artefatos com Tipos e Leis'!AP$1,",",'Artefatos com Tipos e Leis'!$BX41,",",'Artefatos com Tipos e Leis'!$A41,",",'Artefatos com Tipos e Leis'!$D41,"),"),"")</f>
        <v/>
      </c>
      <c r="AL38" s="6" t="str">
        <f>IF('Artefatos com Tipos e Leis'!AQ41&lt;&gt;"",CONCATENATE("(default,",'Artefatos com Tipos e Leis'!AQ$1,",",'Artefatos com Tipos e Leis'!$BX41,",",'Artefatos com Tipos e Leis'!$A41,",",'Artefatos com Tipos e Leis'!$D41,"),"),"")</f>
        <v/>
      </c>
      <c r="AM38" s="6" t="str">
        <f>IF('Artefatos com Tipos e Leis'!AR41&lt;&gt;"",CONCATENATE("(default,",'Artefatos com Tipos e Leis'!AR$1,",",'Artefatos com Tipos e Leis'!$BX41,",",'Artefatos com Tipos e Leis'!$A41,",",'Artefatos com Tipos e Leis'!$D41,"),"),"")</f>
        <v/>
      </c>
      <c r="AN38" s="6" t="str">
        <f>IF('Artefatos com Tipos e Leis'!AS41&lt;&gt;"",CONCATENATE("(default,",'Artefatos com Tipos e Leis'!AS$1,",",'Artefatos com Tipos e Leis'!$BX41,",",'Artefatos com Tipos e Leis'!$A41,",",'Artefatos com Tipos e Leis'!$D41,"),"),"")</f>
        <v/>
      </c>
      <c r="AO38" s="6" t="str">
        <f>IF('Artefatos com Tipos e Leis'!AT41&lt;&gt;"",CONCATENATE("(default,",'Artefatos com Tipos e Leis'!AT$1,",",'Artefatos com Tipos e Leis'!$BX41,",",'Artefatos com Tipos e Leis'!$A41,",",'Artefatos com Tipos e Leis'!$D41,"),"),"")</f>
        <v/>
      </c>
      <c r="AP38" s="6" t="str">
        <f>IF('Artefatos com Tipos e Leis'!AU41&lt;&gt;"",CONCATENATE("(default,",'Artefatos com Tipos e Leis'!AU$1,",",'Artefatos com Tipos e Leis'!$BX41,",",'Artefatos com Tipos e Leis'!$A41,",",'Artefatos com Tipos e Leis'!$D41,"),"),"")</f>
        <v/>
      </c>
      <c r="AQ38" s="6" t="str">
        <f>IF('Artefatos com Tipos e Leis'!AV41&lt;&gt;"",CONCATENATE("(default,",'Artefatos com Tipos e Leis'!AV$1,",",'Artefatos com Tipos e Leis'!$BX41,",",'Artefatos com Tipos e Leis'!$A41,",",'Artefatos com Tipos e Leis'!$D41,"),"),"")</f>
        <v/>
      </c>
      <c r="AR38" s="6" t="str">
        <f>IF('Artefatos com Tipos e Leis'!AW41&lt;&gt;"",CONCATENATE("(default,",'Artefatos com Tipos e Leis'!AW$1,",",'Artefatos com Tipos e Leis'!$BX41,",",'Artefatos com Tipos e Leis'!$A41,",",'Artefatos com Tipos e Leis'!$D41,"),"),"")</f>
        <v/>
      </c>
      <c r="AS38" s="6" t="str">
        <f>IF('Artefatos com Tipos e Leis'!AX41&lt;&gt;"",CONCATENATE("(default,",'Artefatos com Tipos e Leis'!AX$1,",",'Artefatos com Tipos e Leis'!$BX41,",",'Artefatos com Tipos e Leis'!$A41,",",'Artefatos com Tipos e Leis'!$D41,"),"),"")</f>
        <v/>
      </c>
      <c r="AT38" s="6" t="str">
        <f>IF('Artefatos com Tipos e Leis'!AY41&lt;&gt;"",CONCATENATE("(default,",'Artefatos com Tipos e Leis'!AY$1,",",'Artefatos com Tipos e Leis'!$BX41,",",'Artefatos com Tipos e Leis'!$A41,",",'Artefatos com Tipos e Leis'!$D41,"),"),"")</f>
        <v/>
      </c>
      <c r="AU38" s="6" t="str">
        <f>IF('Artefatos com Tipos e Leis'!AZ41&lt;&gt;"",CONCATENATE("(default,",'Artefatos com Tipos e Leis'!AZ$1,",",'Artefatos com Tipos e Leis'!$BX41,",",'Artefatos com Tipos e Leis'!$A41,",",'Artefatos com Tipos e Leis'!$D41,"),"),"")</f>
        <v/>
      </c>
      <c r="AV38" s="6" t="str">
        <f>IF('Artefatos com Tipos e Leis'!BA41&lt;&gt;"",CONCATENATE("(default,",'Artefatos com Tipos e Leis'!BA$1,",",'Artefatos com Tipos e Leis'!$BX41,",",'Artefatos com Tipos e Leis'!$A41,",",'Artefatos com Tipos e Leis'!$D41,"),"),"")</f>
        <v/>
      </c>
      <c r="AW38" s="6" t="str">
        <f>IF('Artefatos com Tipos e Leis'!BB41&lt;&gt;"",CONCATENATE("(default,",'Artefatos com Tipos e Leis'!BB$1,",",'Artefatos com Tipos e Leis'!$BX41,",",'Artefatos com Tipos e Leis'!$A41,",",'Artefatos com Tipos e Leis'!$D41,"),"),"")</f>
        <v/>
      </c>
      <c r="AX38" s="6" t="str">
        <f>IF('Artefatos com Tipos e Leis'!BC41&lt;&gt;"",CONCATENATE("(default,",'Artefatos com Tipos e Leis'!BC$1,",",'Artefatos com Tipos e Leis'!$BX41,",",'Artefatos com Tipos e Leis'!$A41,",",'Artefatos com Tipos e Leis'!$D41,"),"),"")</f>
        <v/>
      </c>
      <c r="AY38" s="6" t="str">
        <f>IF('Artefatos com Tipos e Leis'!BD41&lt;&gt;"",CONCATENATE("(default,",'Artefatos com Tipos e Leis'!BD$1,",",'Artefatos com Tipos e Leis'!$BX41,",",'Artefatos com Tipos e Leis'!$A41,",",'Artefatos com Tipos e Leis'!$D41,"),"),"")</f>
        <v/>
      </c>
      <c r="AZ38" s="6" t="str">
        <f>IF('Artefatos com Tipos e Leis'!BE41&lt;&gt;"",CONCATENATE("(default,",'Artefatos com Tipos e Leis'!BE$1,",",'Artefatos com Tipos e Leis'!$BX41,",",'Artefatos com Tipos e Leis'!$A41,",",'Artefatos com Tipos e Leis'!$D41,"),"),"")</f>
        <v/>
      </c>
      <c r="BA38" s="6" t="str">
        <f>IF('Artefatos com Tipos e Leis'!BF41&lt;&gt;"",CONCATENATE("(default,",'Artefatos com Tipos e Leis'!BF$1,",",'Artefatos com Tipos e Leis'!$BX41,",",'Artefatos com Tipos e Leis'!$A41,",",'Artefatos com Tipos e Leis'!$D41,"),"),"")</f>
        <v/>
      </c>
      <c r="BB38" s="6" t="str">
        <f>IF('Artefatos com Tipos e Leis'!BG41&lt;&gt;"",CONCATENATE("(default,",'Artefatos com Tipos e Leis'!BG$1,",",'Artefatos com Tipos e Leis'!$BX41,",",'Artefatos com Tipos e Leis'!$A41,",",'Artefatos com Tipos e Leis'!$D41,"),"),"")</f>
        <v/>
      </c>
      <c r="BC38" s="6" t="str">
        <f>IF('Artefatos com Tipos e Leis'!BH41&lt;&gt;"",CONCATENATE("(default,",'Artefatos com Tipos e Leis'!BH$1,",",'Artefatos com Tipos e Leis'!$BX41,",",'Artefatos com Tipos e Leis'!$A41,",",'Artefatos com Tipos e Leis'!$D41,"),"),"")</f>
        <v/>
      </c>
      <c r="BD38" s="6" t="str">
        <f>IF('Artefatos com Tipos e Leis'!BI41&lt;&gt;"",CONCATENATE("(default,",'Artefatos com Tipos e Leis'!BI$1,",",'Artefatos com Tipos e Leis'!$BX41,",",'Artefatos com Tipos e Leis'!$A41,",",'Artefatos com Tipos e Leis'!$D41,"),"),"")</f>
        <v/>
      </c>
      <c r="BE38" s="6" t="str">
        <f>IF('Artefatos com Tipos e Leis'!BJ41&lt;&gt;"",CONCATENATE("(default,",'Artefatos com Tipos e Leis'!BJ$1,",",'Artefatos com Tipos e Leis'!$BX41,",",'Artefatos com Tipos e Leis'!$A41,",",'Artefatos com Tipos e Leis'!$D41,"),"),"")</f>
        <v/>
      </c>
      <c r="BF38" s="6" t="str">
        <f>IF('Artefatos com Tipos e Leis'!BK41&lt;&gt;"",CONCATENATE("(default,",'Artefatos com Tipos e Leis'!BK$1,",",'Artefatos com Tipos e Leis'!$BX41,",",'Artefatos com Tipos e Leis'!$A41,",",'Artefatos com Tipos e Leis'!$D41,"),"),"")</f>
        <v/>
      </c>
      <c r="BG38" s="6" t="str">
        <f>IF('Artefatos com Tipos e Leis'!BL41&lt;&gt;"",CONCATENATE("(default,",'Artefatos com Tipos e Leis'!BL$1,",",'Artefatos com Tipos e Leis'!$BX41,",",'Artefatos com Tipos e Leis'!$A41,",",'Artefatos com Tipos e Leis'!$D41,"),"),"")</f>
        <v/>
      </c>
      <c r="BH38" s="6" t="str">
        <f>IF('Artefatos com Tipos e Leis'!BM41&lt;&gt;"",CONCATENATE("(default,",'Artefatos com Tipos e Leis'!BM$1,",",'Artefatos com Tipos e Leis'!$BX41,",",'Artefatos com Tipos e Leis'!$A41,",",'Artefatos com Tipos e Leis'!$D41,"),"),"")</f>
        <v/>
      </c>
      <c r="BI38" s="6" t="str">
        <f>IF('Artefatos com Tipos e Leis'!BN41&lt;&gt;"",CONCATENATE("(default,",'Artefatos com Tipos e Leis'!BN$1,",",'Artefatos com Tipos e Leis'!$BX41,",",'Artefatos com Tipos e Leis'!$A41,",",'Artefatos com Tipos e Leis'!$D41,"),"),"")</f>
        <v/>
      </c>
      <c r="BJ38" s="6" t="str">
        <f>IF('Artefatos com Tipos e Leis'!BO41&lt;&gt;"",CONCATENATE("(default,",'Artefatos com Tipos e Leis'!BO$1,",",'Artefatos com Tipos e Leis'!$BX41,",",'Artefatos com Tipos e Leis'!$A41,",",'Artefatos com Tipos e Leis'!$D41,"),"),"")</f>
        <v/>
      </c>
      <c r="BK38" s="6" t="str">
        <f>IF('Artefatos com Tipos e Leis'!BP41&lt;&gt;"",CONCATENATE("(default,",'Artefatos com Tipos e Leis'!BP$1,",",'Artefatos com Tipos e Leis'!$BX41,",",'Artefatos com Tipos e Leis'!$A41,",",'Artefatos com Tipos e Leis'!$D41,"),"),"")</f>
        <v/>
      </c>
      <c r="BL38" s="6" t="str">
        <f>IF('Artefatos com Tipos e Leis'!BQ41&lt;&gt;"",CONCATENATE("(default,",'Artefatos com Tipos e Leis'!BQ$1,",",'Artefatos com Tipos e Leis'!$BX41,",",'Artefatos com Tipos e Leis'!$A41,",",'Artefatos com Tipos e Leis'!$D41,"),"),"")</f>
        <v/>
      </c>
      <c r="BM38" s="6" t="str">
        <f>IF('Artefatos com Tipos e Leis'!BR41&lt;&gt;"",CONCATENATE("(default,",'Artefatos com Tipos e Leis'!BR$1,",",'Artefatos com Tipos e Leis'!$BX41,",",'Artefatos com Tipos e Leis'!$A41,",",'Artefatos com Tipos e Leis'!$D41,"),"),"")</f>
        <v/>
      </c>
      <c r="BN38" s="6" t="str">
        <f>IF('Artefatos com Tipos e Leis'!BS41&lt;&gt;"",CONCATENATE("(default,",'Artefatos com Tipos e Leis'!BS$1,",",'Artefatos com Tipos e Leis'!$BX41,",",'Artefatos com Tipos e Leis'!$A41,",",'Artefatos com Tipos e Leis'!$D41,"),"),"")</f>
        <v/>
      </c>
      <c r="BO38" s="6" t="str">
        <f>IF('Artefatos com Tipos e Leis'!BT41&lt;&gt;"",CONCATENATE("(default,",'Artefatos com Tipos e Leis'!BT$1,",",'Artefatos com Tipos e Leis'!$BX41,",",'Artefatos com Tipos e Leis'!$A41,",",'Artefatos com Tipos e Leis'!$D41,"),"),"")</f>
        <v/>
      </c>
      <c r="BP38" s="6" t="str">
        <f>IF('Artefatos com Tipos e Leis'!BU41&lt;&gt;"",CONCATENATE("(default,",'Artefatos com Tipos e Leis'!BU$1,",",'Artefatos com Tipos e Leis'!$BX41,",",'Artefatos com Tipos e Leis'!$A41,",",'Artefatos com Tipos e Leis'!$D41,"),"),"")</f>
        <v/>
      </c>
      <c r="BQ38" s="6" t="str">
        <f>IF('Artefatos com Tipos e Leis'!BV41&lt;&gt;"",CONCATENATE("(default,",'Artefatos com Tipos e Leis'!BV$1,",",'Artefatos com Tipos e Leis'!$BX41,",",'Artefatos com Tipos e Leis'!$A41,",",'Artefatos com Tipos e Leis'!$D41,"),"),"")</f>
        <v/>
      </c>
      <c r="BR38" s="6" t="str">
        <f>IF('Artefatos com Tipos e Leis'!BW41&lt;&gt;"",CONCATENATE("(default,",'Artefatos com Tipos e Leis'!BW$1,",",'Artefatos com Tipos e Leis'!$BX41,",",'Artefatos com Tipos e Leis'!$A41,",",'Artefatos com Tipos e Leis'!$D41,"),"),"")</f>
        <v/>
      </c>
    </row>
    <row r="39" spans="1:70" x14ac:dyDescent="0.2">
      <c r="A39" s="6" t="str">
        <f>IF('Artefatos com Tipos e Leis'!F42&lt;&gt;"",CONCATENATE("(default,",'Artefatos com Tipos e Leis'!F$1,",",'Artefatos com Tipos e Leis'!$BX42,",",'Artefatos com Tipos e Leis'!$A42,",",'Artefatos com Tipos e Leis'!$D42,"),"),"")</f>
        <v>(default,1,1,37,true),</v>
      </c>
      <c r="B39" s="6" t="str">
        <f>IF('Artefatos com Tipos e Leis'!G42&lt;&gt;"",CONCATENATE("(default,",'Artefatos com Tipos e Leis'!G$1,",",'Artefatos com Tipos e Leis'!$BX42,",",'Artefatos com Tipos e Leis'!$A42,",",'Artefatos com Tipos e Leis'!$D42,"),"),"")</f>
        <v>(default,2,1,37,true),</v>
      </c>
      <c r="C39" s="6" t="str">
        <f>IF('Artefatos com Tipos e Leis'!H42&lt;&gt;"",CONCATENATE("(default,",'Artefatos com Tipos e Leis'!H$1,",",'Artefatos com Tipos e Leis'!$BX42,",",'Artefatos com Tipos e Leis'!$A42,",",'Artefatos com Tipos e Leis'!$D42,"),"),"")</f>
        <v/>
      </c>
      <c r="D39" s="6" t="str">
        <f>IF('Artefatos com Tipos e Leis'!I42&lt;&gt;"",CONCATENATE("(default,",'Artefatos com Tipos e Leis'!I$1,",",'Artefatos com Tipos e Leis'!$BX42,",",'Artefatos com Tipos e Leis'!$A42,",",'Artefatos com Tipos e Leis'!$D42,"),"),"")</f>
        <v/>
      </c>
      <c r="E39" s="6" t="str">
        <f>IF('Artefatos com Tipos e Leis'!J42&lt;&gt;"",CONCATENATE("(default,",'Artefatos com Tipos e Leis'!J$1,",",'Artefatos com Tipos e Leis'!$BX42,",",'Artefatos com Tipos e Leis'!$A42,",",'Artefatos com Tipos e Leis'!$D42,"),"),"")</f>
        <v/>
      </c>
      <c r="F39" s="6" t="str">
        <f>IF('Artefatos com Tipos e Leis'!K42&lt;&gt;"",CONCATENATE("(default,",'Artefatos com Tipos e Leis'!K$1,",",'Artefatos com Tipos e Leis'!$BX42,",",'Artefatos com Tipos e Leis'!$A42,",",'Artefatos com Tipos e Leis'!$D42,"),"),"")</f>
        <v/>
      </c>
      <c r="G39" s="6" t="str">
        <f>IF('Artefatos com Tipos e Leis'!L42&lt;&gt;"",CONCATENATE("(default,",'Artefatos com Tipos e Leis'!L$1,",",'Artefatos com Tipos e Leis'!$BX42,",",'Artefatos com Tipos e Leis'!$A42,",",'Artefatos com Tipos e Leis'!$D42,"),"),"")</f>
        <v/>
      </c>
      <c r="H39" s="6" t="str">
        <f>IF('Artefatos com Tipos e Leis'!M42&lt;&gt;"",CONCATENATE("(default,",'Artefatos com Tipos e Leis'!M$1,",",'Artefatos com Tipos e Leis'!$BX42,",",'Artefatos com Tipos e Leis'!$A42,",",'Artefatos com Tipos e Leis'!$D42,"),"),"")</f>
        <v/>
      </c>
      <c r="I39" s="6" t="str">
        <f>IF('Artefatos com Tipos e Leis'!N42&lt;&gt;"",CONCATENATE("(default,",'Artefatos com Tipos e Leis'!N$1,",",'Artefatos com Tipos e Leis'!$BX42,",",'Artefatos com Tipos e Leis'!$A42,",",'Artefatos com Tipos e Leis'!$D42,"),"),"")</f>
        <v/>
      </c>
      <c r="J39" s="6" t="str">
        <f>IF('Artefatos com Tipos e Leis'!O42&lt;&gt;"",CONCATENATE("(default,",'Artefatos com Tipos e Leis'!O$1,",",'Artefatos com Tipos e Leis'!$BX42,",",'Artefatos com Tipos e Leis'!$A42,",",'Artefatos com Tipos e Leis'!$D42,"),"),"")</f>
        <v/>
      </c>
      <c r="K39" s="6" t="str">
        <f>IF('Artefatos com Tipos e Leis'!P42&lt;&gt;"",CONCATENATE("(default,",'Artefatos com Tipos e Leis'!P$1,",",'Artefatos com Tipos e Leis'!$BX42,",",'Artefatos com Tipos e Leis'!$A42,",",'Artefatos com Tipos e Leis'!$D42,"),"),"")</f>
        <v/>
      </c>
      <c r="L39" s="6" t="str">
        <f>IF('Artefatos com Tipos e Leis'!Q42&lt;&gt;"",CONCATENATE("(default,",'Artefatos com Tipos e Leis'!Q$1,",",'Artefatos com Tipos e Leis'!$BX42,",",'Artefatos com Tipos e Leis'!$A42,",",'Artefatos com Tipos e Leis'!$D42,"),"),"")</f>
        <v/>
      </c>
      <c r="M39" s="6" t="str">
        <f>IF('Artefatos com Tipos e Leis'!R42&lt;&gt;"",CONCATENATE("(default,",'Artefatos com Tipos e Leis'!R$1,",",'Artefatos com Tipos e Leis'!$BX42,",",'Artefatos com Tipos e Leis'!$A42,",",'Artefatos com Tipos e Leis'!$D42,"),"),"")</f>
        <v/>
      </c>
      <c r="N39" s="6" t="str">
        <f>IF('Artefatos com Tipos e Leis'!S42&lt;&gt;"",CONCATENATE("(default,",'Artefatos com Tipos e Leis'!S$1,",",'Artefatos com Tipos e Leis'!$BX42,",",'Artefatos com Tipos e Leis'!$A42,",",'Artefatos com Tipos e Leis'!$D42,"),"),"")</f>
        <v/>
      </c>
      <c r="O39" s="6" t="str">
        <f>IF('Artefatos com Tipos e Leis'!T42&lt;&gt;"",CONCATENATE("(default,",'Artefatos com Tipos e Leis'!T$1,",",'Artefatos com Tipos e Leis'!$BX42,",",'Artefatos com Tipos e Leis'!$A42,",",'Artefatos com Tipos e Leis'!$D42,"),"),"")</f>
        <v/>
      </c>
      <c r="P39" s="6" t="str">
        <f>IF('Artefatos com Tipos e Leis'!U42&lt;&gt;"",CONCATENATE("(default,",'Artefatos com Tipos e Leis'!U$1,",",'Artefatos com Tipos e Leis'!$BX42,",",'Artefatos com Tipos e Leis'!$A42,",",'Artefatos com Tipos e Leis'!$D42,"),"),"")</f>
        <v/>
      </c>
      <c r="Q39" s="6" t="str">
        <f>IF('Artefatos com Tipos e Leis'!V42&lt;&gt;"",CONCATENATE("(default,",'Artefatos com Tipos e Leis'!V$1,",",'Artefatos com Tipos e Leis'!$BX42,",",'Artefatos com Tipos e Leis'!$A42,",",'Artefatos com Tipos e Leis'!$D42,"),"),"")</f>
        <v/>
      </c>
      <c r="R39" s="6" t="str">
        <f>IF('Artefatos com Tipos e Leis'!W42&lt;&gt;"",CONCATENATE("(default,",'Artefatos com Tipos e Leis'!W$1,",",'Artefatos com Tipos e Leis'!$BX42,",",'Artefatos com Tipos e Leis'!$A42,",",'Artefatos com Tipos e Leis'!$D42,"),"),"")</f>
        <v/>
      </c>
      <c r="S39" s="6" t="str">
        <f>IF('Artefatos com Tipos e Leis'!X42&lt;&gt;"",CONCATENATE("(default,",'Artefatos com Tipos e Leis'!X$1,",",'Artefatos com Tipos e Leis'!$BX42,",",'Artefatos com Tipos e Leis'!$A42,",",'Artefatos com Tipos e Leis'!$D42,"),"),"")</f>
        <v/>
      </c>
      <c r="T39" s="6" t="str">
        <f>IF('Artefatos com Tipos e Leis'!Y42&lt;&gt;"",CONCATENATE("(default,",'Artefatos com Tipos e Leis'!Y$1,",",'Artefatos com Tipos e Leis'!$BX42,",",'Artefatos com Tipos e Leis'!$A42,",",'Artefatos com Tipos e Leis'!$D42,"),"),"")</f>
        <v/>
      </c>
      <c r="U39" s="6" t="str">
        <f>IF('Artefatos com Tipos e Leis'!Z42&lt;&gt;"",CONCATENATE("(default,",'Artefatos com Tipos e Leis'!Z$1,",",'Artefatos com Tipos e Leis'!$BX42,",",'Artefatos com Tipos e Leis'!$A42,",",'Artefatos com Tipos e Leis'!$D42,"),"),"")</f>
        <v/>
      </c>
      <c r="V39" s="6" t="str">
        <f>IF('Artefatos com Tipos e Leis'!AA42&lt;&gt;"",CONCATENATE("(default,",'Artefatos com Tipos e Leis'!AA$1,",",'Artefatos com Tipos e Leis'!$BX42,",",'Artefatos com Tipos e Leis'!$A42,",",'Artefatos com Tipos e Leis'!$D42,"),"),"")</f>
        <v/>
      </c>
      <c r="W39" s="6" t="str">
        <f>IF('Artefatos com Tipos e Leis'!AB42&lt;&gt;"",CONCATENATE("(default,",'Artefatos com Tipos e Leis'!AB$1,",",'Artefatos com Tipos e Leis'!$BX42,",",'Artefatos com Tipos e Leis'!$A42,",",'Artefatos com Tipos e Leis'!$D42,"),"),"")</f>
        <v/>
      </c>
      <c r="X39" s="6" t="str">
        <f>IF('Artefatos com Tipos e Leis'!AC42&lt;&gt;"",CONCATENATE("(default,",'Artefatos com Tipos e Leis'!AC$1,",",'Artefatos com Tipos e Leis'!$BX42,",",'Artefatos com Tipos e Leis'!$A42,",",'Artefatos com Tipos e Leis'!$D42,"),"),"")</f>
        <v/>
      </c>
      <c r="Y39" s="6" t="str">
        <f>IF('Artefatos com Tipos e Leis'!AD42&lt;&gt;"",CONCATENATE("(default,",'Artefatos com Tipos e Leis'!AD$1,",",'Artefatos com Tipos e Leis'!$BX42,",",'Artefatos com Tipos e Leis'!$A42,",",'Artefatos com Tipos e Leis'!$D42,"),"),"")</f>
        <v/>
      </c>
      <c r="Z39" s="6" t="str">
        <f>IF('Artefatos com Tipos e Leis'!AE42&lt;&gt;"",CONCATENATE("(default,",'Artefatos com Tipos e Leis'!AE$1,",",'Artefatos com Tipos e Leis'!$BX42,",",'Artefatos com Tipos e Leis'!$A42,",",'Artefatos com Tipos e Leis'!$D42,"),"),"")</f>
        <v/>
      </c>
      <c r="AA39" s="6" t="str">
        <f>IF('Artefatos com Tipos e Leis'!AF42&lt;&gt;"",CONCATENATE("(default,",'Artefatos com Tipos e Leis'!AF$1,",",'Artefatos com Tipos e Leis'!$BX42,",",'Artefatos com Tipos e Leis'!$A42,",",'Artefatos com Tipos e Leis'!$D42,"),"),"")</f>
        <v/>
      </c>
      <c r="AB39" s="6" t="str">
        <f>IF('Artefatos com Tipos e Leis'!AG42&lt;&gt;"",CONCATENATE("(default,",'Artefatos com Tipos e Leis'!AG$1,",",'Artefatos com Tipos e Leis'!$BX42,",",'Artefatos com Tipos e Leis'!$A42,",",'Artefatos com Tipos e Leis'!$D42,"),"),"")</f>
        <v/>
      </c>
      <c r="AC39" s="6" t="str">
        <f>IF('Artefatos com Tipos e Leis'!AH42&lt;&gt;"",CONCATENATE("(default,",'Artefatos com Tipos e Leis'!AH$1,",",'Artefatos com Tipos e Leis'!$BX42,",",'Artefatos com Tipos e Leis'!$A42,",",'Artefatos com Tipos e Leis'!$D42,"),"),"")</f>
        <v>(default,29,1,37,true),</v>
      </c>
      <c r="AD39" s="6" t="str">
        <f>IF('Artefatos com Tipos e Leis'!AI42&lt;&gt;"",CONCATENATE("(default,",'Artefatos com Tipos e Leis'!AI$1,",",'Artefatos com Tipos e Leis'!$BX42,",",'Artefatos com Tipos e Leis'!$A42,",",'Artefatos com Tipos e Leis'!$D42,"),"),"")</f>
        <v>(default,30,1,37,true),</v>
      </c>
      <c r="AE39" s="6" t="str">
        <f>IF('Artefatos com Tipos e Leis'!AJ42&lt;&gt;"",CONCATENATE("(default,",'Artefatos com Tipos e Leis'!AJ$1,",",'Artefatos com Tipos e Leis'!$BX42,",",'Artefatos com Tipos e Leis'!$A42,",",'Artefatos com Tipos e Leis'!$D42,"),"),"")</f>
        <v/>
      </c>
      <c r="AF39" s="6" t="str">
        <f>IF('Artefatos com Tipos e Leis'!AK42&lt;&gt;"",CONCATENATE("(default,",'Artefatos com Tipos e Leis'!AK$1,",",'Artefatos com Tipos e Leis'!$BX42,",",'Artefatos com Tipos e Leis'!$A42,",",'Artefatos com Tipos e Leis'!$D42,"),"),"")</f>
        <v/>
      </c>
      <c r="AG39" s="6" t="str">
        <f>IF('Artefatos com Tipos e Leis'!AL42&lt;&gt;"",CONCATENATE("(default,",'Artefatos com Tipos e Leis'!AL$1,",",'Artefatos com Tipos e Leis'!$BX42,",",'Artefatos com Tipos e Leis'!$A42,",",'Artefatos com Tipos e Leis'!$D42,"),"),"")</f>
        <v/>
      </c>
      <c r="AH39" s="6" t="str">
        <f>IF('Artefatos com Tipos e Leis'!AM42&lt;&gt;"",CONCATENATE("(default,",'Artefatos com Tipos e Leis'!AM$1,",",'Artefatos com Tipos e Leis'!$BX42,",",'Artefatos com Tipos e Leis'!$A42,",",'Artefatos com Tipos e Leis'!$D42,"),"),"")</f>
        <v/>
      </c>
      <c r="AI39" s="6" t="str">
        <f>IF('Artefatos com Tipos e Leis'!AN42&lt;&gt;"",CONCATENATE("(default,",'Artefatos com Tipos e Leis'!AN$1,",",'Artefatos com Tipos e Leis'!$BX42,",",'Artefatos com Tipos e Leis'!$A42,",",'Artefatos com Tipos e Leis'!$D42,"),"),"")</f>
        <v/>
      </c>
      <c r="AJ39" s="6" t="str">
        <f>IF('Artefatos com Tipos e Leis'!AO42&lt;&gt;"",CONCATENATE("(default,",'Artefatos com Tipos e Leis'!AO$1,",",'Artefatos com Tipos e Leis'!$BX42,",",'Artefatos com Tipos e Leis'!$A42,",",'Artefatos com Tipos e Leis'!$D42,"),"),"")</f>
        <v/>
      </c>
      <c r="AK39" s="6" t="str">
        <f>IF('Artefatos com Tipos e Leis'!AP42&lt;&gt;"",CONCATENATE("(default,",'Artefatos com Tipos e Leis'!AP$1,",",'Artefatos com Tipos e Leis'!$BX42,",",'Artefatos com Tipos e Leis'!$A42,",",'Artefatos com Tipos e Leis'!$D42,"),"),"")</f>
        <v/>
      </c>
      <c r="AL39" s="6" t="str">
        <f>IF('Artefatos com Tipos e Leis'!AQ42&lt;&gt;"",CONCATENATE("(default,",'Artefatos com Tipos e Leis'!AQ$1,",",'Artefatos com Tipos e Leis'!$BX42,",",'Artefatos com Tipos e Leis'!$A42,",",'Artefatos com Tipos e Leis'!$D42,"),"),"")</f>
        <v/>
      </c>
      <c r="AM39" s="6" t="str">
        <f>IF('Artefatos com Tipos e Leis'!AR42&lt;&gt;"",CONCATENATE("(default,",'Artefatos com Tipos e Leis'!AR$1,",",'Artefatos com Tipos e Leis'!$BX42,",",'Artefatos com Tipos e Leis'!$A42,",",'Artefatos com Tipos e Leis'!$D42,"),"),"")</f>
        <v/>
      </c>
      <c r="AN39" s="6" t="str">
        <f>IF('Artefatos com Tipos e Leis'!AS42&lt;&gt;"",CONCATENATE("(default,",'Artefatos com Tipos e Leis'!AS$1,",",'Artefatos com Tipos e Leis'!$BX42,",",'Artefatos com Tipos e Leis'!$A42,",",'Artefatos com Tipos e Leis'!$D42,"),"),"")</f>
        <v/>
      </c>
      <c r="AO39" s="6" t="str">
        <f>IF('Artefatos com Tipos e Leis'!AT42&lt;&gt;"",CONCATENATE("(default,",'Artefatos com Tipos e Leis'!AT$1,",",'Artefatos com Tipos e Leis'!$BX42,",",'Artefatos com Tipos e Leis'!$A42,",",'Artefatos com Tipos e Leis'!$D42,"),"),"")</f>
        <v/>
      </c>
      <c r="AP39" s="6" t="str">
        <f>IF('Artefatos com Tipos e Leis'!AU42&lt;&gt;"",CONCATENATE("(default,",'Artefatos com Tipos e Leis'!AU$1,",",'Artefatos com Tipos e Leis'!$BX42,",",'Artefatos com Tipos e Leis'!$A42,",",'Artefatos com Tipos e Leis'!$D42,"),"),"")</f>
        <v/>
      </c>
      <c r="AQ39" s="6" t="str">
        <f>IF('Artefatos com Tipos e Leis'!AV42&lt;&gt;"",CONCATENATE("(default,",'Artefatos com Tipos e Leis'!AV$1,",",'Artefatos com Tipos e Leis'!$BX42,",",'Artefatos com Tipos e Leis'!$A42,",",'Artefatos com Tipos e Leis'!$D42,"),"),"")</f>
        <v/>
      </c>
      <c r="AR39" s="6" t="str">
        <f>IF('Artefatos com Tipos e Leis'!AW42&lt;&gt;"",CONCATENATE("(default,",'Artefatos com Tipos e Leis'!AW$1,",",'Artefatos com Tipos e Leis'!$BX42,",",'Artefatos com Tipos e Leis'!$A42,",",'Artefatos com Tipos e Leis'!$D42,"),"),"")</f>
        <v/>
      </c>
      <c r="AS39" s="6" t="str">
        <f>IF('Artefatos com Tipos e Leis'!AX42&lt;&gt;"",CONCATENATE("(default,",'Artefatos com Tipos e Leis'!AX$1,",",'Artefatos com Tipos e Leis'!$BX42,",",'Artefatos com Tipos e Leis'!$A42,",",'Artefatos com Tipos e Leis'!$D42,"),"),"")</f>
        <v/>
      </c>
      <c r="AT39" s="6" t="str">
        <f>IF('Artefatos com Tipos e Leis'!AY42&lt;&gt;"",CONCATENATE("(default,",'Artefatos com Tipos e Leis'!AY$1,",",'Artefatos com Tipos e Leis'!$BX42,",",'Artefatos com Tipos e Leis'!$A42,",",'Artefatos com Tipos e Leis'!$D42,"),"),"")</f>
        <v/>
      </c>
      <c r="AU39" s="6" t="str">
        <f>IF('Artefatos com Tipos e Leis'!AZ42&lt;&gt;"",CONCATENATE("(default,",'Artefatos com Tipos e Leis'!AZ$1,",",'Artefatos com Tipos e Leis'!$BX42,",",'Artefatos com Tipos e Leis'!$A42,",",'Artefatos com Tipos e Leis'!$D42,"),"),"")</f>
        <v/>
      </c>
      <c r="AV39" s="6" t="str">
        <f>IF('Artefatos com Tipos e Leis'!BA42&lt;&gt;"",CONCATENATE("(default,",'Artefatos com Tipos e Leis'!BA$1,",",'Artefatos com Tipos e Leis'!$BX42,",",'Artefatos com Tipos e Leis'!$A42,",",'Artefatos com Tipos e Leis'!$D42,"),"),"")</f>
        <v/>
      </c>
      <c r="AW39" s="6" t="str">
        <f>IF('Artefatos com Tipos e Leis'!BB42&lt;&gt;"",CONCATENATE("(default,",'Artefatos com Tipos e Leis'!BB$1,",",'Artefatos com Tipos e Leis'!$BX42,",",'Artefatos com Tipos e Leis'!$A42,",",'Artefatos com Tipos e Leis'!$D42,"),"),"")</f>
        <v/>
      </c>
      <c r="AX39" s="6" t="str">
        <f>IF('Artefatos com Tipos e Leis'!BC42&lt;&gt;"",CONCATENATE("(default,",'Artefatos com Tipos e Leis'!BC$1,",",'Artefatos com Tipos e Leis'!$BX42,",",'Artefatos com Tipos e Leis'!$A42,",",'Artefatos com Tipos e Leis'!$D42,"),"),"")</f>
        <v/>
      </c>
      <c r="AY39" s="6" t="str">
        <f>IF('Artefatos com Tipos e Leis'!BD42&lt;&gt;"",CONCATENATE("(default,",'Artefatos com Tipos e Leis'!BD$1,",",'Artefatos com Tipos e Leis'!$BX42,",",'Artefatos com Tipos e Leis'!$A42,",",'Artefatos com Tipos e Leis'!$D42,"),"),"")</f>
        <v/>
      </c>
      <c r="AZ39" s="6" t="str">
        <f>IF('Artefatos com Tipos e Leis'!BE42&lt;&gt;"",CONCATENATE("(default,",'Artefatos com Tipos e Leis'!BE$1,",",'Artefatos com Tipos e Leis'!$BX42,",",'Artefatos com Tipos e Leis'!$A42,",",'Artefatos com Tipos e Leis'!$D42,"),"),"")</f>
        <v/>
      </c>
      <c r="BA39" s="6" t="str">
        <f>IF('Artefatos com Tipos e Leis'!BF42&lt;&gt;"",CONCATENATE("(default,",'Artefatos com Tipos e Leis'!BF$1,",",'Artefatos com Tipos e Leis'!$BX42,",",'Artefatos com Tipos e Leis'!$A42,",",'Artefatos com Tipos e Leis'!$D42,"),"),"")</f>
        <v/>
      </c>
      <c r="BB39" s="6" t="str">
        <f>IF('Artefatos com Tipos e Leis'!BG42&lt;&gt;"",CONCATENATE("(default,",'Artefatos com Tipos e Leis'!BG$1,",",'Artefatos com Tipos e Leis'!$BX42,",",'Artefatos com Tipos e Leis'!$A42,",",'Artefatos com Tipos e Leis'!$D42,"),"),"")</f>
        <v/>
      </c>
      <c r="BC39" s="6" t="str">
        <f>IF('Artefatos com Tipos e Leis'!BH42&lt;&gt;"",CONCATENATE("(default,",'Artefatos com Tipos e Leis'!BH$1,",",'Artefatos com Tipos e Leis'!$BX42,",",'Artefatos com Tipos e Leis'!$A42,",",'Artefatos com Tipos e Leis'!$D42,"),"),"")</f>
        <v/>
      </c>
      <c r="BD39" s="6" t="str">
        <f>IF('Artefatos com Tipos e Leis'!BI42&lt;&gt;"",CONCATENATE("(default,",'Artefatos com Tipos e Leis'!BI$1,",",'Artefatos com Tipos e Leis'!$BX42,",",'Artefatos com Tipos e Leis'!$A42,",",'Artefatos com Tipos e Leis'!$D42,"),"),"")</f>
        <v/>
      </c>
      <c r="BE39" s="6" t="str">
        <f>IF('Artefatos com Tipos e Leis'!BJ42&lt;&gt;"",CONCATENATE("(default,",'Artefatos com Tipos e Leis'!BJ$1,",",'Artefatos com Tipos e Leis'!$BX42,",",'Artefatos com Tipos e Leis'!$A42,",",'Artefatos com Tipos e Leis'!$D42,"),"),"")</f>
        <v/>
      </c>
      <c r="BF39" s="6" t="str">
        <f>IF('Artefatos com Tipos e Leis'!BK42&lt;&gt;"",CONCATENATE("(default,",'Artefatos com Tipos e Leis'!BK$1,",",'Artefatos com Tipos e Leis'!$BX42,",",'Artefatos com Tipos e Leis'!$A42,",",'Artefatos com Tipos e Leis'!$D42,"),"),"")</f>
        <v/>
      </c>
      <c r="BG39" s="6" t="str">
        <f>IF('Artefatos com Tipos e Leis'!BL42&lt;&gt;"",CONCATENATE("(default,",'Artefatos com Tipos e Leis'!BL$1,",",'Artefatos com Tipos e Leis'!$BX42,",",'Artefatos com Tipos e Leis'!$A42,",",'Artefatos com Tipos e Leis'!$D42,"),"),"")</f>
        <v/>
      </c>
      <c r="BH39" s="6" t="str">
        <f>IF('Artefatos com Tipos e Leis'!BM42&lt;&gt;"",CONCATENATE("(default,",'Artefatos com Tipos e Leis'!BM$1,",",'Artefatos com Tipos e Leis'!$BX42,",",'Artefatos com Tipos e Leis'!$A42,",",'Artefatos com Tipos e Leis'!$D42,"),"),"")</f>
        <v/>
      </c>
      <c r="BI39" s="6" t="str">
        <f>IF('Artefatos com Tipos e Leis'!BN42&lt;&gt;"",CONCATENATE("(default,",'Artefatos com Tipos e Leis'!BN$1,",",'Artefatos com Tipos e Leis'!$BX42,",",'Artefatos com Tipos e Leis'!$A42,",",'Artefatos com Tipos e Leis'!$D42,"),"),"")</f>
        <v/>
      </c>
      <c r="BJ39" s="6" t="str">
        <f>IF('Artefatos com Tipos e Leis'!BO42&lt;&gt;"",CONCATENATE("(default,",'Artefatos com Tipos e Leis'!BO$1,",",'Artefatos com Tipos e Leis'!$BX42,",",'Artefatos com Tipos e Leis'!$A42,",",'Artefatos com Tipos e Leis'!$D42,"),"),"")</f>
        <v/>
      </c>
      <c r="BK39" s="6" t="str">
        <f>IF('Artefatos com Tipos e Leis'!BP42&lt;&gt;"",CONCATENATE("(default,",'Artefatos com Tipos e Leis'!BP$1,",",'Artefatos com Tipos e Leis'!$BX42,",",'Artefatos com Tipos e Leis'!$A42,",",'Artefatos com Tipos e Leis'!$D42,"),"),"")</f>
        <v/>
      </c>
      <c r="BL39" s="6" t="str">
        <f>IF('Artefatos com Tipos e Leis'!BQ42&lt;&gt;"",CONCATENATE("(default,",'Artefatos com Tipos e Leis'!BQ$1,",",'Artefatos com Tipos e Leis'!$BX42,",",'Artefatos com Tipos e Leis'!$A42,",",'Artefatos com Tipos e Leis'!$D42,"),"),"")</f>
        <v/>
      </c>
      <c r="BM39" s="6" t="str">
        <f>IF('Artefatos com Tipos e Leis'!BR42&lt;&gt;"",CONCATENATE("(default,",'Artefatos com Tipos e Leis'!BR$1,",",'Artefatos com Tipos e Leis'!$BX42,",",'Artefatos com Tipos e Leis'!$A42,",",'Artefatos com Tipos e Leis'!$D42,"),"),"")</f>
        <v/>
      </c>
      <c r="BN39" s="6" t="str">
        <f>IF('Artefatos com Tipos e Leis'!BS42&lt;&gt;"",CONCATENATE("(default,",'Artefatos com Tipos e Leis'!BS$1,",",'Artefatos com Tipos e Leis'!$BX42,",",'Artefatos com Tipos e Leis'!$A42,",",'Artefatos com Tipos e Leis'!$D42,"),"),"")</f>
        <v/>
      </c>
      <c r="BO39" s="6" t="str">
        <f>IF('Artefatos com Tipos e Leis'!BT42&lt;&gt;"",CONCATENATE("(default,",'Artefatos com Tipos e Leis'!BT$1,",",'Artefatos com Tipos e Leis'!$BX42,",",'Artefatos com Tipos e Leis'!$A42,",",'Artefatos com Tipos e Leis'!$D42,"),"),"")</f>
        <v/>
      </c>
      <c r="BP39" s="6" t="str">
        <f>IF('Artefatos com Tipos e Leis'!BU42&lt;&gt;"",CONCATENATE("(default,",'Artefatos com Tipos e Leis'!BU$1,",",'Artefatos com Tipos e Leis'!$BX42,",",'Artefatos com Tipos e Leis'!$A42,",",'Artefatos com Tipos e Leis'!$D42,"),"),"")</f>
        <v/>
      </c>
      <c r="BQ39" s="6" t="str">
        <f>IF('Artefatos com Tipos e Leis'!BV42&lt;&gt;"",CONCATENATE("(default,",'Artefatos com Tipos e Leis'!BV$1,",",'Artefatos com Tipos e Leis'!$BX42,",",'Artefatos com Tipos e Leis'!$A42,",",'Artefatos com Tipos e Leis'!$D42,"),"),"")</f>
        <v/>
      </c>
      <c r="BR39" s="6" t="str">
        <f>IF('Artefatos com Tipos e Leis'!BW42&lt;&gt;"",CONCATENATE("(default,",'Artefatos com Tipos e Leis'!BW$1,",",'Artefatos com Tipos e Leis'!$BX42,",",'Artefatos com Tipos e Leis'!$A42,",",'Artefatos com Tipos e Leis'!$D42,"),"),"")</f>
        <v/>
      </c>
    </row>
    <row r="40" spans="1:70" x14ac:dyDescent="0.2">
      <c r="A40" s="6" t="str">
        <f>IF('Artefatos com Tipos e Leis'!F43&lt;&gt;"",CONCATENATE("(default,",'Artefatos com Tipos e Leis'!F$1,",",'Artefatos com Tipos e Leis'!$BX43,",",'Artefatos com Tipos e Leis'!$A43,",",'Artefatos com Tipos e Leis'!$D43,"),"),"")</f>
        <v>(default,1,1,38,true),</v>
      </c>
      <c r="B40" s="6" t="str">
        <f>IF('Artefatos com Tipos e Leis'!G43&lt;&gt;"",CONCATENATE("(default,",'Artefatos com Tipos e Leis'!G$1,",",'Artefatos com Tipos e Leis'!$BX43,",",'Artefatos com Tipos e Leis'!$A43,",",'Artefatos com Tipos e Leis'!$D43,"),"),"")</f>
        <v>(default,2,1,38,true),</v>
      </c>
      <c r="C40" s="6" t="str">
        <f>IF('Artefatos com Tipos e Leis'!H43&lt;&gt;"",CONCATENATE("(default,",'Artefatos com Tipos e Leis'!H$1,",",'Artefatos com Tipos e Leis'!$BX43,",",'Artefatos com Tipos e Leis'!$A43,",",'Artefatos com Tipos e Leis'!$D43,"),"),"")</f>
        <v/>
      </c>
      <c r="D40" s="6" t="str">
        <f>IF('Artefatos com Tipos e Leis'!I43&lt;&gt;"",CONCATENATE("(default,",'Artefatos com Tipos e Leis'!I$1,",",'Artefatos com Tipos e Leis'!$BX43,",",'Artefatos com Tipos e Leis'!$A43,",",'Artefatos com Tipos e Leis'!$D43,"),"),"")</f>
        <v/>
      </c>
      <c r="E40" s="6" t="str">
        <f>IF('Artefatos com Tipos e Leis'!J43&lt;&gt;"",CONCATENATE("(default,",'Artefatos com Tipos e Leis'!J$1,",",'Artefatos com Tipos e Leis'!$BX43,",",'Artefatos com Tipos e Leis'!$A43,",",'Artefatos com Tipos e Leis'!$D43,"),"),"")</f>
        <v/>
      </c>
      <c r="F40" s="6" t="str">
        <f>IF('Artefatos com Tipos e Leis'!K43&lt;&gt;"",CONCATENATE("(default,",'Artefatos com Tipos e Leis'!K$1,",",'Artefatos com Tipos e Leis'!$BX43,",",'Artefatos com Tipos e Leis'!$A43,",",'Artefatos com Tipos e Leis'!$D43,"),"),"")</f>
        <v/>
      </c>
      <c r="G40" s="6" t="str">
        <f>IF('Artefatos com Tipos e Leis'!L43&lt;&gt;"",CONCATENATE("(default,",'Artefatos com Tipos e Leis'!L$1,",",'Artefatos com Tipos e Leis'!$BX43,",",'Artefatos com Tipos e Leis'!$A43,",",'Artefatos com Tipos e Leis'!$D43,"),"),"")</f>
        <v/>
      </c>
      <c r="H40" s="6" t="str">
        <f>IF('Artefatos com Tipos e Leis'!M43&lt;&gt;"",CONCATENATE("(default,",'Artefatos com Tipos e Leis'!M$1,",",'Artefatos com Tipos e Leis'!$BX43,",",'Artefatos com Tipos e Leis'!$A43,",",'Artefatos com Tipos e Leis'!$D43,"),"),"")</f>
        <v/>
      </c>
      <c r="I40" s="6" t="str">
        <f>IF('Artefatos com Tipos e Leis'!N43&lt;&gt;"",CONCATENATE("(default,",'Artefatos com Tipos e Leis'!N$1,",",'Artefatos com Tipos e Leis'!$BX43,",",'Artefatos com Tipos e Leis'!$A43,",",'Artefatos com Tipos e Leis'!$D43,"),"),"")</f>
        <v/>
      </c>
      <c r="J40" s="6" t="str">
        <f>IF('Artefatos com Tipos e Leis'!O43&lt;&gt;"",CONCATENATE("(default,",'Artefatos com Tipos e Leis'!O$1,",",'Artefatos com Tipos e Leis'!$BX43,",",'Artefatos com Tipos e Leis'!$A43,",",'Artefatos com Tipos e Leis'!$D43,"),"),"")</f>
        <v/>
      </c>
      <c r="K40" s="6" t="str">
        <f>IF('Artefatos com Tipos e Leis'!P43&lt;&gt;"",CONCATENATE("(default,",'Artefatos com Tipos e Leis'!P$1,",",'Artefatos com Tipos e Leis'!$BX43,",",'Artefatos com Tipos e Leis'!$A43,",",'Artefatos com Tipos e Leis'!$D43,"),"),"")</f>
        <v/>
      </c>
      <c r="L40" s="6" t="str">
        <f>IF('Artefatos com Tipos e Leis'!Q43&lt;&gt;"",CONCATENATE("(default,",'Artefatos com Tipos e Leis'!Q$1,",",'Artefatos com Tipos e Leis'!$BX43,",",'Artefatos com Tipos e Leis'!$A43,",",'Artefatos com Tipos e Leis'!$D43,"),"),"")</f>
        <v/>
      </c>
      <c r="M40" s="6" t="str">
        <f>IF('Artefatos com Tipos e Leis'!R43&lt;&gt;"",CONCATENATE("(default,",'Artefatos com Tipos e Leis'!R$1,",",'Artefatos com Tipos e Leis'!$BX43,",",'Artefatos com Tipos e Leis'!$A43,",",'Artefatos com Tipos e Leis'!$D43,"),"),"")</f>
        <v/>
      </c>
      <c r="N40" s="6" t="str">
        <f>IF('Artefatos com Tipos e Leis'!S43&lt;&gt;"",CONCATENATE("(default,",'Artefatos com Tipos e Leis'!S$1,",",'Artefatos com Tipos e Leis'!$BX43,",",'Artefatos com Tipos e Leis'!$A43,",",'Artefatos com Tipos e Leis'!$D43,"),"),"")</f>
        <v/>
      </c>
      <c r="O40" s="6" t="str">
        <f>IF('Artefatos com Tipos e Leis'!T43&lt;&gt;"",CONCATENATE("(default,",'Artefatos com Tipos e Leis'!T$1,",",'Artefatos com Tipos e Leis'!$BX43,",",'Artefatos com Tipos e Leis'!$A43,",",'Artefatos com Tipos e Leis'!$D43,"),"),"")</f>
        <v/>
      </c>
      <c r="P40" s="6" t="str">
        <f>IF('Artefatos com Tipos e Leis'!U43&lt;&gt;"",CONCATENATE("(default,",'Artefatos com Tipos e Leis'!U$1,",",'Artefatos com Tipos e Leis'!$BX43,",",'Artefatos com Tipos e Leis'!$A43,",",'Artefatos com Tipos e Leis'!$D43,"),"),"")</f>
        <v/>
      </c>
      <c r="Q40" s="6" t="str">
        <f>IF('Artefatos com Tipos e Leis'!V43&lt;&gt;"",CONCATENATE("(default,",'Artefatos com Tipos e Leis'!V$1,",",'Artefatos com Tipos e Leis'!$BX43,",",'Artefatos com Tipos e Leis'!$A43,",",'Artefatos com Tipos e Leis'!$D43,"),"),"")</f>
        <v/>
      </c>
      <c r="R40" s="6" t="str">
        <f>IF('Artefatos com Tipos e Leis'!W43&lt;&gt;"",CONCATENATE("(default,",'Artefatos com Tipos e Leis'!W$1,",",'Artefatos com Tipos e Leis'!$BX43,",",'Artefatos com Tipos e Leis'!$A43,",",'Artefatos com Tipos e Leis'!$D43,"),"),"")</f>
        <v/>
      </c>
      <c r="S40" s="6" t="str">
        <f>IF('Artefatos com Tipos e Leis'!X43&lt;&gt;"",CONCATENATE("(default,",'Artefatos com Tipos e Leis'!X$1,",",'Artefatos com Tipos e Leis'!$BX43,",",'Artefatos com Tipos e Leis'!$A43,",",'Artefatos com Tipos e Leis'!$D43,"),"),"")</f>
        <v/>
      </c>
      <c r="T40" s="6" t="str">
        <f>IF('Artefatos com Tipos e Leis'!Y43&lt;&gt;"",CONCATENATE("(default,",'Artefatos com Tipos e Leis'!Y$1,",",'Artefatos com Tipos e Leis'!$BX43,",",'Artefatos com Tipos e Leis'!$A43,",",'Artefatos com Tipos e Leis'!$D43,"),"),"")</f>
        <v/>
      </c>
      <c r="U40" s="6" t="str">
        <f>IF('Artefatos com Tipos e Leis'!Z43&lt;&gt;"",CONCATENATE("(default,",'Artefatos com Tipos e Leis'!Z$1,",",'Artefatos com Tipos e Leis'!$BX43,",",'Artefatos com Tipos e Leis'!$A43,",",'Artefatos com Tipos e Leis'!$D43,"),"),"")</f>
        <v/>
      </c>
      <c r="V40" s="6" t="str">
        <f>IF('Artefatos com Tipos e Leis'!AA43&lt;&gt;"",CONCATENATE("(default,",'Artefatos com Tipos e Leis'!AA$1,",",'Artefatos com Tipos e Leis'!$BX43,",",'Artefatos com Tipos e Leis'!$A43,",",'Artefatos com Tipos e Leis'!$D43,"),"),"")</f>
        <v/>
      </c>
      <c r="W40" s="6" t="str">
        <f>IF('Artefatos com Tipos e Leis'!AB43&lt;&gt;"",CONCATENATE("(default,",'Artefatos com Tipos e Leis'!AB$1,",",'Artefatos com Tipos e Leis'!$BX43,",",'Artefatos com Tipos e Leis'!$A43,",",'Artefatos com Tipos e Leis'!$D43,"),"),"")</f>
        <v/>
      </c>
      <c r="X40" s="6" t="str">
        <f>IF('Artefatos com Tipos e Leis'!AC43&lt;&gt;"",CONCATENATE("(default,",'Artefatos com Tipos e Leis'!AC$1,",",'Artefatos com Tipos e Leis'!$BX43,",",'Artefatos com Tipos e Leis'!$A43,",",'Artefatos com Tipos e Leis'!$D43,"),"),"")</f>
        <v/>
      </c>
      <c r="Y40" s="6" t="str">
        <f>IF('Artefatos com Tipos e Leis'!AD43&lt;&gt;"",CONCATENATE("(default,",'Artefatos com Tipos e Leis'!AD$1,",",'Artefatos com Tipos e Leis'!$BX43,",",'Artefatos com Tipos e Leis'!$A43,",",'Artefatos com Tipos e Leis'!$D43,"),"),"")</f>
        <v/>
      </c>
      <c r="Z40" s="6" t="str">
        <f>IF('Artefatos com Tipos e Leis'!AE43&lt;&gt;"",CONCATENATE("(default,",'Artefatos com Tipos e Leis'!AE$1,",",'Artefatos com Tipos e Leis'!$BX43,",",'Artefatos com Tipos e Leis'!$A43,",",'Artefatos com Tipos e Leis'!$D43,"),"),"")</f>
        <v/>
      </c>
      <c r="AA40" s="6" t="str">
        <f>IF('Artefatos com Tipos e Leis'!AF43&lt;&gt;"",CONCATENATE("(default,",'Artefatos com Tipos e Leis'!AF$1,",",'Artefatos com Tipos e Leis'!$BX43,",",'Artefatos com Tipos e Leis'!$A43,",",'Artefatos com Tipos e Leis'!$D43,"),"),"")</f>
        <v/>
      </c>
      <c r="AB40" s="6" t="str">
        <f>IF('Artefatos com Tipos e Leis'!AG43&lt;&gt;"",CONCATENATE("(default,",'Artefatos com Tipos e Leis'!AG$1,",",'Artefatos com Tipos e Leis'!$BX43,",",'Artefatos com Tipos e Leis'!$A43,",",'Artefatos com Tipos e Leis'!$D43,"),"),"")</f>
        <v/>
      </c>
      <c r="AC40" s="6" t="str">
        <f>IF('Artefatos com Tipos e Leis'!AH43&lt;&gt;"",CONCATENATE("(default,",'Artefatos com Tipos e Leis'!AH$1,",",'Artefatos com Tipos e Leis'!$BX43,",",'Artefatos com Tipos e Leis'!$A43,",",'Artefatos com Tipos e Leis'!$D43,"),"),"")</f>
        <v>(default,29,1,38,true),</v>
      </c>
      <c r="AD40" s="6" t="str">
        <f>IF('Artefatos com Tipos e Leis'!AI43&lt;&gt;"",CONCATENATE("(default,",'Artefatos com Tipos e Leis'!AI$1,",",'Artefatos com Tipos e Leis'!$BX43,",",'Artefatos com Tipos e Leis'!$A43,",",'Artefatos com Tipos e Leis'!$D43,"),"),"")</f>
        <v>(default,30,1,38,true),</v>
      </c>
      <c r="AE40" s="6" t="str">
        <f>IF('Artefatos com Tipos e Leis'!AJ43&lt;&gt;"",CONCATENATE("(default,",'Artefatos com Tipos e Leis'!AJ$1,",",'Artefatos com Tipos e Leis'!$BX43,",",'Artefatos com Tipos e Leis'!$A43,",",'Artefatos com Tipos e Leis'!$D43,"),"),"")</f>
        <v/>
      </c>
      <c r="AF40" s="6" t="str">
        <f>IF('Artefatos com Tipos e Leis'!AK43&lt;&gt;"",CONCATENATE("(default,",'Artefatos com Tipos e Leis'!AK$1,",",'Artefatos com Tipos e Leis'!$BX43,",",'Artefatos com Tipos e Leis'!$A43,",",'Artefatos com Tipos e Leis'!$D43,"),"),"")</f>
        <v/>
      </c>
      <c r="AG40" s="6" t="str">
        <f>IF('Artefatos com Tipos e Leis'!AL43&lt;&gt;"",CONCATENATE("(default,",'Artefatos com Tipos e Leis'!AL$1,",",'Artefatos com Tipos e Leis'!$BX43,",",'Artefatos com Tipos e Leis'!$A43,",",'Artefatos com Tipos e Leis'!$D43,"),"),"")</f>
        <v/>
      </c>
      <c r="AH40" s="6" t="str">
        <f>IF('Artefatos com Tipos e Leis'!AM43&lt;&gt;"",CONCATENATE("(default,",'Artefatos com Tipos e Leis'!AM$1,",",'Artefatos com Tipos e Leis'!$BX43,",",'Artefatos com Tipos e Leis'!$A43,",",'Artefatos com Tipos e Leis'!$D43,"),"),"")</f>
        <v/>
      </c>
      <c r="AI40" s="6" t="str">
        <f>IF('Artefatos com Tipos e Leis'!AN43&lt;&gt;"",CONCATENATE("(default,",'Artefatos com Tipos e Leis'!AN$1,",",'Artefatos com Tipos e Leis'!$BX43,",",'Artefatos com Tipos e Leis'!$A43,",",'Artefatos com Tipos e Leis'!$D43,"),"),"")</f>
        <v/>
      </c>
      <c r="AJ40" s="6" t="str">
        <f>IF('Artefatos com Tipos e Leis'!AO43&lt;&gt;"",CONCATENATE("(default,",'Artefatos com Tipos e Leis'!AO$1,",",'Artefatos com Tipos e Leis'!$BX43,",",'Artefatos com Tipos e Leis'!$A43,",",'Artefatos com Tipos e Leis'!$D43,"),"),"")</f>
        <v/>
      </c>
      <c r="AK40" s="6" t="str">
        <f>IF('Artefatos com Tipos e Leis'!AP43&lt;&gt;"",CONCATENATE("(default,",'Artefatos com Tipos e Leis'!AP$1,",",'Artefatos com Tipos e Leis'!$BX43,",",'Artefatos com Tipos e Leis'!$A43,",",'Artefatos com Tipos e Leis'!$D43,"),"),"")</f>
        <v/>
      </c>
      <c r="AL40" s="6" t="str">
        <f>IF('Artefatos com Tipos e Leis'!AQ43&lt;&gt;"",CONCATENATE("(default,",'Artefatos com Tipos e Leis'!AQ$1,",",'Artefatos com Tipos e Leis'!$BX43,",",'Artefatos com Tipos e Leis'!$A43,",",'Artefatos com Tipos e Leis'!$D43,"),"),"")</f>
        <v/>
      </c>
      <c r="AM40" s="6" t="str">
        <f>IF('Artefatos com Tipos e Leis'!AR43&lt;&gt;"",CONCATENATE("(default,",'Artefatos com Tipos e Leis'!AR$1,",",'Artefatos com Tipos e Leis'!$BX43,",",'Artefatos com Tipos e Leis'!$A43,",",'Artefatos com Tipos e Leis'!$D43,"),"),"")</f>
        <v/>
      </c>
      <c r="AN40" s="6" t="str">
        <f>IF('Artefatos com Tipos e Leis'!AS43&lt;&gt;"",CONCATENATE("(default,",'Artefatos com Tipos e Leis'!AS$1,",",'Artefatos com Tipos e Leis'!$BX43,",",'Artefatos com Tipos e Leis'!$A43,",",'Artefatos com Tipos e Leis'!$D43,"),"),"")</f>
        <v/>
      </c>
      <c r="AO40" s="6" t="str">
        <f>IF('Artefatos com Tipos e Leis'!AT43&lt;&gt;"",CONCATENATE("(default,",'Artefatos com Tipos e Leis'!AT$1,",",'Artefatos com Tipos e Leis'!$BX43,",",'Artefatos com Tipos e Leis'!$A43,",",'Artefatos com Tipos e Leis'!$D43,"),"),"")</f>
        <v/>
      </c>
      <c r="AP40" s="6" t="str">
        <f>IF('Artefatos com Tipos e Leis'!AU43&lt;&gt;"",CONCATENATE("(default,",'Artefatos com Tipos e Leis'!AU$1,",",'Artefatos com Tipos e Leis'!$BX43,",",'Artefatos com Tipos e Leis'!$A43,",",'Artefatos com Tipos e Leis'!$D43,"),"),"")</f>
        <v/>
      </c>
      <c r="AQ40" s="6" t="str">
        <f>IF('Artefatos com Tipos e Leis'!AV43&lt;&gt;"",CONCATENATE("(default,",'Artefatos com Tipos e Leis'!AV$1,",",'Artefatos com Tipos e Leis'!$BX43,",",'Artefatos com Tipos e Leis'!$A43,",",'Artefatos com Tipos e Leis'!$D43,"),"),"")</f>
        <v/>
      </c>
      <c r="AR40" s="6" t="str">
        <f>IF('Artefatos com Tipos e Leis'!AW43&lt;&gt;"",CONCATENATE("(default,",'Artefatos com Tipos e Leis'!AW$1,",",'Artefatos com Tipos e Leis'!$BX43,",",'Artefatos com Tipos e Leis'!$A43,",",'Artefatos com Tipos e Leis'!$D43,"),"),"")</f>
        <v/>
      </c>
      <c r="AS40" s="6" t="str">
        <f>IF('Artefatos com Tipos e Leis'!AX43&lt;&gt;"",CONCATENATE("(default,",'Artefatos com Tipos e Leis'!AX$1,",",'Artefatos com Tipos e Leis'!$BX43,",",'Artefatos com Tipos e Leis'!$A43,",",'Artefatos com Tipos e Leis'!$D43,"),"),"")</f>
        <v/>
      </c>
      <c r="AT40" s="6" t="str">
        <f>IF('Artefatos com Tipos e Leis'!AY43&lt;&gt;"",CONCATENATE("(default,",'Artefatos com Tipos e Leis'!AY$1,",",'Artefatos com Tipos e Leis'!$BX43,",",'Artefatos com Tipos e Leis'!$A43,",",'Artefatos com Tipos e Leis'!$D43,"),"),"")</f>
        <v/>
      </c>
      <c r="AU40" s="6" t="str">
        <f>IF('Artefatos com Tipos e Leis'!AZ43&lt;&gt;"",CONCATENATE("(default,",'Artefatos com Tipos e Leis'!AZ$1,",",'Artefatos com Tipos e Leis'!$BX43,",",'Artefatos com Tipos e Leis'!$A43,",",'Artefatos com Tipos e Leis'!$D43,"),"),"")</f>
        <v/>
      </c>
      <c r="AV40" s="6" t="str">
        <f>IF('Artefatos com Tipos e Leis'!BA43&lt;&gt;"",CONCATENATE("(default,",'Artefatos com Tipos e Leis'!BA$1,",",'Artefatos com Tipos e Leis'!$BX43,",",'Artefatos com Tipos e Leis'!$A43,",",'Artefatos com Tipos e Leis'!$D43,"),"),"")</f>
        <v/>
      </c>
      <c r="AW40" s="6" t="str">
        <f>IF('Artefatos com Tipos e Leis'!BB43&lt;&gt;"",CONCATENATE("(default,",'Artefatos com Tipos e Leis'!BB$1,",",'Artefatos com Tipos e Leis'!$BX43,",",'Artefatos com Tipos e Leis'!$A43,",",'Artefatos com Tipos e Leis'!$D43,"),"),"")</f>
        <v/>
      </c>
      <c r="AX40" s="6" t="str">
        <f>IF('Artefatos com Tipos e Leis'!BC43&lt;&gt;"",CONCATENATE("(default,",'Artefatos com Tipos e Leis'!BC$1,",",'Artefatos com Tipos e Leis'!$BX43,",",'Artefatos com Tipos e Leis'!$A43,",",'Artefatos com Tipos e Leis'!$D43,"),"),"")</f>
        <v/>
      </c>
      <c r="AY40" s="6" t="str">
        <f>IF('Artefatos com Tipos e Leis'!BD43&lt;&gt;"",CONCATENATE("(default,",'Artefatos com Tipos e Leis'!BD$1,",",'Artefatos com Tipos e Leis'!$BX43,",",'Artefatos com Tipos e Leis'!$A43,",",'Artefatos com Tipos e Leis'!$D43,"),"),"")</f>
        <v/>
      </c>
      <c r="AZ40" s="6" t="str">
        <f>IF('Artefatos com Tipos e Leis'!BE43&lt;&gt;"",CONCATENATE("(default,",'Artefatos com Tipos e Leis'!BE$1,",",'Artefatos com Tipos e Leis'!$BX43,",",'Artefatos com Tipos e Leis'!$A43,",",'Artefatos com Tipos e Leis'!$D43,"),"),"")</f>
        <v/>
      </c>
      <c r="BA40" s="6" t="str">
        <f>IF('Artefatos com Tipos e Leis'!BF43&lt;&gt;"",CONCATENATE("(default,",'Artefatos com Tipos e Leis'!BF$1,",",'Artefatos com Tipos e Leis'!$BX43,",",'Artefatos com Tipos e Leis'!$A43,",",'Artefatos com Tipos e Leis'!$D43,"),"),"")</f>
        <v/>
      </c>
      <c r="BB40" s="6" t="str">
        <f>IF('Artefatos com Tipos e Leis'!BG43&lt;&gt;"",CONCATENATE("(default,",'Artefatos com Tipos e Leis'!BG$1,",",'Artefatos com Tipos e Leis'!$BX43,",",'Artefatos com Tipos e Leis'!$A43,",",'Artefatos com Tipos e Leis'!$D43,"),"),"")</f>
        <v/>
      </c>
      <c r="BC40" s="6" t="str">
        <f>IF('Artefatos com Tipos e Leis'!BH43&lt;&gt;"",CONCATENATE("(default,",'Artefatos com Tipos e Leis'!BH$1,",",'Artefatos com Tipos e Leis'!$BX43,",",'Artefatos com Tipos e Leis'!$A43,",",'Artefatos com Tipos e Leis'!$D43,"),"),"")</f>
        <v/>
      </c>
      <c r="BD40" s="6" t="str">
        <f>IF('Artefatos com Tipos e Leis'!BI43&lt;&gt;"",CONCATENATE("(default,",'Artefatos com Tipos e Leis'!BI$1,",",'Artefatos com Tipos e Leis'!$BX43,",",'Artefatos com Tipos e Leis'!$A43,",",'Artefatos com Tipos e Leis'!$D43,"),"),"")</f>
        <v/>
      </c>
      <c r="BE40" s="6" t="str">
        <f>IF('Artefatos com Tipos e Leis'!BJ43&lt;&gt;"",CONCATENATE("(default,",'Artefatos com Tipos e Leis'!BJ$1,",",'Artefatos com Tipos e Leis'!$BX43,",",'Artefatos com Tipos e Leis'!$A43,",",'Artefatos com Tipos e Leis'!$D43,"),"),"")</f>
        <v/>
      </c>
      <c r="BF40" s="6" t="str">
        <f>IF('Artefatos com Tipos e Leis'!BK43&lt;&gt;"",CONCATENATE("(default,",'Artefatos com Tipos e Leis'!BK$1,",",'Artefatos com Tipos e Leis'!$BX43,",",'Artefatos com Tipos e Leis'!$A43,",",'Artefatos com Tipos e Leis'!$D43,"),"),"")</f>
        <v/>
      </c>
      <c r="BG40" s="6" t="str">
        <f>IF('Artefatos com Tipos e Leis'!BL43&lt;&gt;"",CONCATENATE("(default,",'Artefatos com Tipos e Leis'!BL$1,",",'Artefatos com Tipos e Leis'!$BX43,",",'Artefatos com Tipos e Leis'!$A43,",",'Artefatos com Tipos e Leis'!$D43,"),"),"")</f>
        <v/>
      </c>
      <c r="BH40" s="6" t="str">
        <f>IF('Artefatos com Tipos e Leis'!BM43&lt;&gt;"",CONCATENATE("(default,",'Artefatos com Tipos e Leis'!BM$1,",",'Artefatos com Tipos e Leis'!$BX43,",",'Artefatos com Tipos e Leis'!$A43,",",'Artefatos com Tipos e Leis'!$D43,"),"),"")</f>
        <v/>
      </c>
      <c r="BI40" s="6" t="str">
        <f>IF('Artefatos com Tipos e Leis'!BN43&lt;&gt;"",CONCATENATE("(default,",'Artefatos com Tipos e Leis'!BN$1,",",'Artefatos com Tipos e Leis'!$BX43,",",'Artefatos com Tipos e Leis'!$A43,",",'Artefatos com Tipos e Leis'!$D43,"),"),"")</f>
        <v/>
      </c>
      <c r="BJ40" s="6" t="str">
        <f>IF('Artefatos com Tipos e Leis'!BO43&lt;&gt;"",CONCATENATE("(default,",'Artefatos com Tipos e Leis'!BO$1,",",'Artefatos com Tipos e Leis'!$BX43,",",'Artefatos com Tipos e Leis'!$A43,",",'Artefatos com Tipos e Leis'!$D43,"),"),"")</f>
        <v/>
      </c>
      <c r="BK40" s="6" t="str">
        <f>IF('Artefatos com Tipos e Leis'!BP43&lt;&gt;"",CONCATENATE("(default,",'Artefatos com Tipos e Leis'!BP$1,",",'Artefatos com Tipos e Leis'!$BX43,",",'Artefatos com Tipos e Leis'!$A43,",",'Artefatos com Tipos e Leis'!$D43,"),"),"")</f>
        <v/>
      </c>
      <c r="BL40" s="6" t="str">
        <f>IF('Artefatos com Tipos e Leis'!BQ43&lt;&gt;"",CONCATENATE("(default,",'Artefatos com Tipos e Leis'!BQ$1,",",'Artefatos com Tipos e Leis'!$BX43,",",'Artefatos com Tipos e Leis'!$A43,",",'Artefatos com Tipos e Leis'!$D43,"),"),"")</f>
        <v/>
      </c>
      <c r="BM40" s="6" t="str">
        <f>IF('Artefatos com Tipos e Leis'!BR43&lt;&gt;"",CONCATENATE("(default,",'Artefatos com Tipos e Leis'!BR$1,",",'Artefatos com Tipos e Leis'!$BX43,",",'Artefatos com Tipos e Leis'!$A43,",",'Artefatos com Tipos e Leis'!$D43,"),"),"")</f>
        <v/>
      </c>
      <c r="BN40" s="6" t="str">
        <f>IF('Artefatos com Tipos e Leis'!BS43&lt;&gt;"",CONCATENATE("(default,",'Artefatos com Tipos e Leis'!BS$1,",",'Artefatos com Tipos e Leis'!$BX43,",",'Artefatos com Tipos e Leis'!$A43,",",'Artefatos com Tipos e Leis'!$D43,"),"),"")</f>
        <v/>
      </c>
      <c r="BO40" s="6" t="str">
        <f>IF('Artefatos com Tipos e Leis'!BT43&lt;&gt;"",CONCATENATE("(default,",'Artefatos com Tipos e Leis'!BT$1,",",'Artefatos com Tipos e Leis'!$BX43,",",'Artefatos com Tipos e Leis'!$A43,",",'Artefatos com Tipos e Leis'!$D43,"),"),"")</f>
        <v/>
      </c>
      <c r="BP40" s="6" t="str">
        <f>IF('Artefatos com Tipos e Leis'!BU43&lt;&gt;"",CONCATENATE("(default,",'Artefatos com Tipos e Leis'!BU$1,",",'Artefatos com Tipos e Leis'!$BX43,",",'Artefatos com Tipos e Leis'!$A43,",",'Artefatos com Tipos e Leis'!$D43,"),"),"")</f>
        <v/>
      </c>
      <c r="BQ40" s="6" t="str">
        <f>IF('Artefatos com Tipos e Leis'!BV43&lt;&gt;"",CONCATENATE("(default,",'Artefatos com Tipos e Leis'!BV$1,",",'Artefatos com Tipos e Leis'!$BX43,",",'Artefatos com Tipos e Leis'!$A43,",",'Artefatos com Tipos e Leis'!$D43,"),"),"")</f>
        <v/>
      </c>
      <c r="BR40" s="6" t="str">
        <f>IF('Artefatos com Tipos e Leis'!BW43&lt;&gt;"",CONCATENATE("(default,",'Artefatos com Tipos e Leis'!BW$1,",",'Artefatos com Tipos e Leis'!$BX43,",",'Artefatos com Tipos e Leis'!$A43,",",'Artefatos com Tipos e Leis'!$D43,"),"),"")</f>
        <v/>
      </c>
    </row>
    <row r="41" spans="1:70" x14ac:dyDescent="0.2">
      <c r="A41" s="6" t="str">
        <f>IF('Artefatos com Tipos e Leis'!F44&lt;&gt;"",CONCATENATE("(default,",'Artefatos com Tipos e Leis'!F$1,",",'Artefatos com Tipos e Leis'!$BX44,",",'Artefatos com Tipos e Leis'!$A44,",",'Artefatos com Tipos e Leis'!$D44,"),"),"")</f>
        <v>(default,1,1,39,true),</v>
      </c>
      <c r="B41" s="6" t="str">
        <f>IF('Artefatos com Tipos e Leis'!G44&lt;&gt;"",CONCATENATE("(default,",'Artefatos com Tipos e Leis'!G$1,",",'Artefatos com Tipos e Leis'!$BX44,",",'Artefatos com Tipos e Leis'!$A44,",",'Artefatos com Tipos e Leis'!$D44,"),"),"")</f>
        <v>(default,2,1,39,true),</v>
      </c>
      <c r="C41" s="6" t="str">
        <f>IF('Artefatos com Tipos e Leis'!H44&lt;&gt;"",CONCATENATE("(default,",'Artefatos com Tipos e Leis'!H$1,",",'Artefatos com Tipos e Leis'!$BX44,",",'Artefatos com Tipos e Leis'!$A44,",",'Artefatos com Tipos e Leis'!$D44,"),"),"")</f>
        <v/>
      </c>
      <c r="D41" s="6" t="str">
        <f>IF('Artefatos com Tipos e Leis'!I44&lt;&gt;"",CONCATENATE("(default,",'Artefatos com Tipos e Leis'!I$1,",",'Artefatos com Tipos e Leis'!$BX44,",",'Artefatos com Tipos e Leis'!$A44,",",'Artefatos com Tipos e Leis'!$D44,"),"),"")</f>
        <v/>
      </c>
      <c r="E41" s="6" t="str">
        <f>IF('Artefatos com Tipos e Leis'!J44&lt;&gt;"",CONCATENATE("(default,",'Artefatos com Tipos e Leis'!J$1,",",'Artefatos com Tipos e Leis'!$BX44,",",'Artefatos com Tipos e Leis'!$A44,",",'Artefatos com Tipos e Leis'!$D44,"),"),"")</f>
        <v/>
      </c>
      <c r="F41" s="6" t="str">
        <f>IF('Artefatos com Tipos e Leis'!K44&lt;&gt;"",CONCATENATE("(default,",'Artefatos com Tipos e Leis'!K$1,",",'Artefatos com Tipos e Leis'!$BX44,",",'Artefatos com Tipos e Leis'!$A44,",",'Artefatos com Tipos e Leis'!$D44,"),"),"")</f>
        <v/>
      </c>
      <c r="G41" s="6" t="str">
        <f>IF('Artefatos com Tipos e Leis'!L44&lt;&gt;"",CONCATENATE("(default,",'Artefatos com Tipos e Leis'!L$1,",",'Artefatos com Tipos e Leis'!$BX44,",",'Artefatos com Tipos e Leis'!$A44,",",'Artefatos com Tipos e Leis'!$D44,"),"),"")</f>
        <v/>
      </c>
      <c r="H41" s="6" t="str">
        <f>IF('Artefatos com Tipos e Leis'!M44&lt;&gt;"",CONCATENATE("(default,",'Artefatos com Tipos e Leis'!M$1,",",'Artefatos com Tipos e Leis'!$BX44,",",'Artefatos com Tipos e Leis'!$A44,",",'Artefatos com Tipos e Leis'!$D44,"),"),"")</f>
        <v/>
      </c>
      <c r="I41" s="6" t="str">
        <f>IF('Artefatos com Tipos e Leis'!N44&lt;&gt;"",CONCATENATE("(default,",'Artefatos com Tipos e Leis'!N$1,",",'Artefatos com Tipos e Leis'!$BX44,",",'Artefatos com Tipos e Leis'!$A44,",",'Artefatos com Tipos e Leis'!$D44,"),"),"")</f>
        <v/>
      </c>
      <c r="J41" s="6" t="str">
        <f>IF('Artefatos com Tipos e Leis'!O44&lt;&gt;"",CONCATENATE("(default,",'Artefatos com Tipos e Leis'!O$1,",",'Artefatos com Tipos e Leis'!$BX44,",",'Artefatos com Tipos e Leis'!$A44,",",'Artefatos com Tipos e Leis'!$D44,"),"),"")</f>
        <v/>
      </c>
      <c r="K41" s="6" t="str">
        <f>IF('Artefatos com Tipos e Leis'!P44&lt;&gt;"",CONCATENATE("(default,",'Artefatos com Tipos e Leis'!P$1,",",'Artefatos com Tipos e Leis'!$BX44,",",'Artefatos com Tipos e Leis'!$A44,",",'Artefatos com Tipos e Leis'!$D44,"),"),"")</f>
        <v/>
      </c>
      <c r="L41" s="6" t="str">
        <f>IF('Artefatos com Tipos e Leis'!Q44&lt;&gt;"",CONCATENATE("(default,",'Artefatos com Tipos e Leis'!Q$1,",",'Artefatos com Tipos e Leis'!$BX44,",",'Artefatos com Tipos e Leis'!$A44,",",'Artefatos com Tipos e Leis'!$D44,"),"),"")</f>
        <v/>
      </c>
      <c r="M41" s="6" t="str">
        <f>IF('Artefatos com Tipos e Leis'!R44&lt;&gt;"",CONCATENATE("(default,",'Artefatos com Tipos e Leis'!R$1,",",'Artefatos com Tipos e Leis'!$BX44,",",'Artefatos com Tipos e Leis'!$A44,",",'Artefatos com Tipos e Leis'!$D44,"),"),"")</f>
        <v/>
      </c>
      <c r="N41" s="6" t="str">
        <f>IF('Artefatos com Tipos e Leis'!S44&lt;&gt;"",CONCATENATE("(default,",'Artefatos com Tipos e Leis'!S$1,",",'Artefatos com Tipos e Leis'!$BX44,",",'Artefatos com Tipos e Leis'!$A44,",",'Artefatos com Tipos e Leis'!$D44,"),"),"")</f>
        <v/>
      </c>
      <c r="O41" s="6" t="str">
        <f>IF('Artefatos com Tipos e Leis'!T44&lt;&gt;"",CONCATENATE("(default,",'Artefatos com Tipos e Leis'!T$1,",",'Artefatos com Tipos e Leis'!$BX44,",",'Artefatos com Tipos e Leis'!$A44,",",'Artefatos com Tipos e Leis'!$D44,"),"),"")</f>
        <v/>
      </c>
      <c r="P41" s="6" t="str">
        <f>IF('Artefatos com Tipos e Leis'!U44&lt;&gt;"",CONCATENATE("(default,",'Artefatos com Tipos e Leis'!U$1,",",'Artefatos com Tipos e Leis'!$BX44,",",'Artefatos com Tipos e Leis'!$A44,",",'Artefatos com Tipos e Leis'!$D44,"),"),"")</f>
        <v/>
      </c>
      <c r="Q41" s="6" t="str">
        <f>IF('Artefatos com Tipos e Leis'!V44&lt;&gt;"",CONCATENATE("(default,",'Artefatos com Tipos e Leis'!V$1,",",'Artefatos com Tipos e Leis'!$BX44,",",'Artefatos com Tipos e Leis'!$A44,",",'Artefatos com Tipos e Leis'!$D44,"),"),"")</f>
        <v/>
      </c>
      <c r="R41" s="6" t="str">
        <f>IF('Artefatos com Tipos e Leis'!W44&lt;&gt;"",CONCATENATE("(default,",'Artefatos com Tipos e Leis'!W$1,",",'Artefatos com Tipos e Leis'!$BX44,",",'Artefatos com Tipos e Leis'!$A44,",",'Artefatos com Tipos e Leis'!$D44,"),"),"")</f>
        <v/>
      </c>
      <c r="S41" s="6" t="str">
        <f>IF('Artefatos com Tipos e Leis'!X44&lt;&gt;"",CONCATENATE("(default,",'Artefatos com Tipos e Leis'!X$1,",",'Artefatos com Tipos e Leis'!$BX44,",",'Artefatos com Tipos e Leis'!$A44,",",'Artefatos com Tipos e Leis'!$D44,"),"),"")</f>
        <v/>
      </c>
      <c r="T41" s="6" t="str">
        <f>IF('Artefatos com Tipos e Leis'!Y44&lt;&gt;"",CONCATENATE("(default,",'Artefatos com Tipos e Leis'!Y$1,",",'Artefatos com Tipos e Leis'!$BX44,",",'Artefatos com Tipos e Leis'!$A44,",",'Artefatos com Tipos e Leis'!$D44,"),"),"")</f>
        <v/>
      </c>
      <c r="U41" s="6" t="str">
        <f>IF('Artefatos com Tipos e Leis'!Z44&lt;&gt;"",CONCATENATE("(default,",'Artefatos com Tipos e Leis'!Z$1,",",'Artefatos com Tipos e Leis'!$BX44,",",'Artefatos com Tipos e Leis'!$A44,",",'Artefatos com Tipos e Leis'!$D44,"),"),"")</f>
        <v/>
      </c>
      <c r="V41" s="6" t="str">
        <f>IF('Artefatos com Tipos e Leis'!AA44&lt;&gt;"",CONCATENATE("(default,",'Artefatos com Tipos e Leis'!AA$1,",",'Artefatos com Tipos e Leis'!$BX44,",",'Artefatos com Tipos e Leis'!$A44,",",'Artefatos com Tipos e Leis'!$D44,"),"),"")</f>
        <v/>
      </c>
      <c r="W41" s="6" t="str">
        <f>IF('Artefatos com Tipos e Leis'!AB44&lt;&gt;"",CONCATENATE("(default,",'Artefatos com Tipos e Leis'!AB$1,",",'Artefatos com Tipos e Leis'!$BX44,",",'Artefatos com Tipos e Leis'!$A44,",",'Artefatos com Tipos e Leis'!$D44,"),"),"")</f>
        <v/>
      </c>
      <c r="X41" s="6" t="str">
        <f>IF('Artefatos com Tipos e Leis'!AC44&lt;&gt;"",CONCATENATE("(default,",'Artefatos com Tipos e Leis'!AC$1,",",'Artefatos com Tipos e Leis'!$BX44,",",'Artefatos com Tipos e Leis'!$A44,",",'Artefatos com Tipos e Leis'!$D44,"),"),"")</f>
        <v/>
      </c>
      <c r="Y41" s="6" t="str">
        <f>IF('Artefatos com Tipos e Leis'!AD44&lt;&gt;"",CONCATENATE("(default,",'Artefatos com Tipos e Leis'!AD$1,",",'Artefatos com Tipos e Leis'!$BX44,",",'Artefatos com Tipos e Leis'!$A44,",",'Artefatos com Tipos e Leis'!$D44,"),"),"")</f>
        <v/>
      </c>
      <c r="Z41" s="6" t="str">
        <f>IF('Artefatos com Tipos e Leis'!AE44&lt;&gt;"",CONCATENATE("(default,",'Artefatos com Tipos e Leis'!AE$1,",",'Artefatos com Tipos e Leis'!$BX44,",",'Artefatos com Tipos e Leis'!$A44,",",'Artefatos com Tipos e Leis'!$D44,"),"),"")</f>
        <v/>
      </c>
      <c r="AA41" s="6" t="str">
        <f>IF('Artefatos com Tipos e Leis'!AF44&lt;&gt;"",CONCATENATE("(default,",'Artefatos com Tipos e Leis'!AF$1,",",'Artefatos com Tipos e Leis'!$BX44,",",'Artefatos com Tipos e Leis'!$A44,",",'Artefatos com Tipos e Leis'!$D44,"),"),"")</f>
        <v/>
      </c>
      <c r="AB41" s="6" t="str">
        <f>IF('Artefatos com Tipos e Leis'!AG44&lt;&gt;"",CONCATENATE("(default,",'Artefatos com Tipos e Leis'!AG$1,",",'Artefatos com Tipos e Leis'!$BX44,",",'Artefatos com Tipos e Leis'!$A44,",",'Artefatos com Tipos e Leis'!$D44,"),"),"")</f>
        <v/>
      </c>
      <c r="AC41" s="6" t="str">
        <f>IF('Artefatos com Tipos e Leis'!AH44&lt;&gt;"",CONCATENATE("(default,",'Artefatos com Tipos e Leis'!AH$1,",",'Artefatos com Tipos e Leis'!$BX44,",",'Artefatos com Tipos e Leis'!$A44,",",'Artefatos com Tipos e Leis'!$D44,"),"),"")</f>
        <v>(default,29,1,39,true),</v>
      </c>
      <c r="AD41" s="6" t="str">
        <f>IF('Artefatos com Tipos e Leis'!AI44&lt;&gt;"",CONCATENATE("(default,",'Artefatos com Tipos e Leis'!AI$1,",",'Artefatos com Tipos e Leis'!$BX44,",",'Artefatos com Tipos e Leis'!$A44,",",'Artefatos com Tipos e Leis'!$D44,"),"),"")</f>
        <v>(default,30,1,39,true),</v>
      </c>
      <c r="AE41" s="6" t="str">
        <f>IF('Artefatos com Tipos e Leis'!AJ44&lt;&gt;"",CONCATENATE("(default,",'Artefatos com Tipos e Leis'!AJ$1,",",'Artefatos com Tipos e Leis'!$BX44,",",'Artefatos com Tipos e Leis'!$A44,",",'Artefatos com Tipos e Leis'!$D44,"),"),"")</f>
        <v/>
      </c>
      <c r="AF41" s="6" t="str">
        <f>IF('Artefatos com Tipos e Leis'!AK44&lt;&gt;"",CONCATENATE("(default,",'Artefatos com Tipos e Leis'!AK$1,",",'Artefatos com Tipos e Leis'!$BX44,",",'Artefatos com Tipos e Leis'!$A44,",",'Artefatos com Tipos e Leis'!$D44,"),"),"")</f>
        <v/>
      </c>
      <c r="AG41" s="6" t="str">
        <f>IF('Artefatos com Tipos e Leis'!AL44&lt;&gt;"",CONCATENATE("(default,",'Artefatos com Tipos e Leis'!AL$1,",",'Artefatos com Tipos e Leis'!$BX44,",",'Artefatos com Tipos e Leis'!$A44,",",'Artefatos com Tipos e Leis'!$D44,"),"),"")</f>
        <v/>
      </c>
      <c r="AH41" s="6" t="str">
        <f>IF('Artefatos com Tipos e Leis'!AM44&lt;&gt;"",CONCATENATE("(default,",'Artefatos com Tipos e Leis'!AM$1,",",'Artefatos com Tipos e Leis'!$BX44,",",'Artefatos com Tipos e Leis'!$A44,",",'Artefatos com Tipos e Leis'!$D44,"),"),"")</f>
        <v/>
      </c>
      <c r="AI41" s="6" t="str">
        <f>IF('Artefatos com Tipos e Leis'!AN44&lt;&gt;"",CONCATENATE("(default,",'Artefatos com Tipos e Leis'!AN$1,",",'Artefatos com Tipos e Leis'!$BX44,",",'Artefatos com Tipos e Leis'!$A44,",",'Artefatos com Tipos e Leis'!$D44,"),"),"")</f>
        <v/>
      </c>
      <c r="AJ41" s="6" t="str">
        <f>IF('Artefatos com Tipos e Leis'!AO44&lt;&gt;"",CONCATENATE("(default,",'Artefatos com Tipos e Leis'!AO$1,",",'Artefatos com Tipos e Leis'!$BX44,",",'Artefatos com Tipos e Leis'!$A44,",",'Artefatos com Tipos e Leis'!$D44,"),"),"")</f>
        <v/>
      </c>
      <c r="AK41" s="6" t="str">
        <f>IF('Artefatos com Tipos e Leis'!AP44&lt;&gt;"",CONCATENATE("(default,",'Artefatos com Tipos e Leis'!AP$1,",",'Artefatos com Tipos e Leis'!$BX44,",",'Artefatos com Tipos e Leis'!$A44,",",'Artefatos com Tipos e Leis'!$D44,"),"),"")</f>
        <v/>
      </c>
      <c r="AL41" s="6" t="str">
        <f>IF('Artefatos com Tipos e Leis'!AQ44&lt;&gt;"",CONCATENATE("(default,",'Artefatos com Tipos e Leis'!AQ$1,",",'Artefatos com Tipos e Leis'!$BX44,",",'Artefatos com Tipos e Leis'!$A44,",",'Artefatos com Tipos e Leis'!$D44,"),"),"")</f>
        <v/>
      </c>
      <c r="AM41" s="6" t="str">
        <f>IF('Artefatos com Tipos e Leis'!AR44&lt;&gt;"",CONCATENATE("(default,",'Artefatos com Tipos e Leis'!AR$1,",",'Artefatos com Tipos e Leis'!$BX44,",",'Artefatos com Tipos e Leis'!$A44,",",'Artefatos com Tipos e Leis'!$D44,"),"),"")</f>
        <v/>
      </c>
      <c r="AN41" s="6" t="str">
        <f>IF('Artefatos com Tipos e Leis'!AS44&lt;&gt;"",CONCATENATE("(default,",'Artefatos com Tipos e Leis'!AS$1,",",'Artefatos com Tipos e Leis'!$BX44,",",'Artefatos com Tipos e Leis'!$A44,",",'Artefatos com Tipos e Leis'!$D44,"),"),"")</f>
        <v/>
      </c>
      <c r="AO41" s="6" t="str">
        <f>IF('Artefatos com Tipos e Leis'!AT44&lt;&gt;"",CONCATENATE("(default,",'Artefatos com Tipos e Leis'!AT$1,",",'Artefatos com Tipos e Leis'!$BX44,",",'Artefatos com Tipos e Leis'!$A44,",",'Artefatos com Tipos e Leis'!$D44,"),"),"")</f>
        <v/>
      </c>
      <c r="AP41" s="6" t="str">
        <f>IF('Artefatos com Tipos e Leis'!AU44&lt;&gt;"",CONCATENATE("(default,",'Artefatos com Tipos e Leis'!AU$1,",",'Artefatos com Tipos e Leis'!$BX44,",",'Artefatos com Tipos e Leis'!$A44,",",'Artefatos com Tipos e Leis'!$D44,"),"),"")</f>
        <v/>
      </c>
      <c r="AQ41" s="6" t="str">
        <f>IF('Artefatos com Tipos e Leis'!AV44&lt;&gt;"",CONCATENATE("(default,",'Artefatos com Tipos e Leis'!AV$1,",",'Artefatos com Tipos e Leis'!$BX44,",",'Artefatos com Tipos e Leis'!$A44,",",'Artefatos com Tipos e Leis'!$D44,"),"),"")</f>
        <v/>
      </c>
      <c r="AR41" s="6" t="str">
        <f>IF('Artefatos com Tipos e Leis'!AW44&lt;&gt;"",CONCATENATE("(default,",'Artefatos com Tipos e Leis'!AW$1,",",'Artefatos com Tipos e Leis'!$BX44,",",'Artefatos com Tipos e Leis'!$A44,",",'Artefatos com Tipos e Leis'!$D44,"),"),"")</f>
        <v/>
      </c>
      <c r="AS41" s="6" t="str">
        <f>IF('Artefatos com Tipos e Leis'!AX44&lt;&gt;"",CONCATENATE("(default,",'Artefatos com Tipos e Leis'!AX$1,",",'Artefatos com Tipos e Leis'!$BX44,",",'Artefatos com Tipos e Leis'!$A44,",",'Artefatos com Tipos e Leis'!$D44,"),"),"")</f>
        <v/>
      </c>
      <c r="AT41" s="6" t="str">
        <f>IF('Artefatos com Tipos e Leis'!AY44&lt;&gt;"",CONCATENATE("(default,",'Artefatos com Tipos e Leis'!AY$1,",",'Artefatos com Tipos e Leis'!$BX44,",",'Artefatos com Tipos e Leis'!$A44,",",'Artefatos com Tipos e Leis'!$D44,"),"),"")</f>
        <v/>
      </c>
      <c r="AU41" s="6" t="str">
        <f>IF('Artefatos com Tipos e Leis'!AZ44&lt;&gt;"",CONCATENATE("(default,",'Artefatos com Tipos e Leis'!AZ$1,",",'Artefatos com Tipos e Leis'!$BX44,",",'Artefatos com Tipos e Leis'!$A44,",",'Artefatos com Tipos e Leis'!$D44,"),"),"")</f>
        <v/>
      </c>
      <c r="AV41" s="6" t="str">
        <f>IF('Artefatos com Tipos e Leis'!BA44&lt;&gt;"",CONCATENATE("(default,",'Artefatos com Tipos e Leis'!BA$1,",",'Artefatos com Tipos e Leis'!$BX44,",",'Artefatos com Tipos e Leis'!$A44,",",'Artefatos com Tipos e Leis'!$D44,"),"),"")</f>
        <v/>
      </c>
      <c r="AW41" s="6" t="str">
        <f>IF('Artefatos com Tipos e Leis'!BB44&lt;&gt;"",CONCATENATE("(default,",'Artefatos com Tipos e Leis'!BB$1,",",'Artefatos com Tipos e Leis'!$BX44,",",'Artefatos com Tipos e Leis'!$A44,",",'Artefatos com Tipos e Leis'!$D44,"),"),"")</f>
        <v/>
      </c>
      <c r="AX41" s="6" t="str">
        <f>IF('Artefatos com Tipos e Leis'!BC44&lt;&gt;"",CONCATENATE("(default,",'Artefatos com Tipos e Leis'!BC$1,",",'Artefatos com Tipos e Leis'!$BX44,",",'Artefatos com Tipos e Leis'!$A44,",",'Artefatos com Tipos e Leis'!$D44,"),"),"")</f>
        <v/>
      </c>
      <c r="AY41" s="6" t="str">
        <f>IF('Artefatos com Tipos e Leis'!BD44&lt;&gt;"",CONCATENATE("(default,",'Artefatos com Tipos e Leis'!BD$1,",",'Artefatos com Tipos e Leis'!$BX44,",",'Artefatos com Tipos e Leis'!$A44,",",'Artefatos com Tipos e Leis'!$D44,"),"),"")</f>
        <v/>
      </c>
      <c r="AZ41" s="6" t="str">
        <f>IF('Artefatos com Tipos e Leis'!BE44&lt;&gt;"",CONCATENATE("(default,",'Artefatos com Tipos e Leis'!BE$1,",",'Artefatos com Tipos e Leis'!$BX44,",",'Artefatos com Tipos e Leis'!$A44,",",'Artefatos com Tipos e Leis'!$D44,"),"),"")</f>
        <v/>
      </c>
      <c r="BA41" s="6" t="str">
        <f>IF('Artefatos com Tipos e Leis'!BF44&lt;&gt;"",CONCATENATE("(default,",'Artefatos com Tipos e Leis'!BF$1,",",'Artefatos com Tipos e Leis'!$BX44,",",'Artefatos com Tipos e Leis'!$A44,",",'Artefatos com Tipos e Leis'!$D44,"),"),"")</f>
        <v/>
      </c>
      <c r="BB41" s="6" t="str">
        <f>IF('Artefatos com Tipos e Leis'!BG44&lt;&gt;"",CONCATENATE("(default,",'Artefatos com Tipos e Leis'!BG$1,",",'Artefatos com Tipos e Leis'!$BX44,",",'Artefatos com Tipos e Leis'!$A44,",",'Artefatos com Tipos e Leis'!$D44,"),"),"")</f>
        <v/>
      </c>
      <c r="BC41" s="6" t="str">
        <f>IF('Artefatos com Tipos e Leis'!BH44&lt;&gt;"",CONCATENATE("(default,",'Artefatos com Tipos e Leis'!BH$1,",",'Artefatos com Tipos e Leis'!$BX44,",",'Artefatos com Tipos e Leis'!$A44,",",'Artefatos com Tipos e Leis'!$D44,"),"),"")</f>
        <v/>
      </c>
      <c r="BD41" s="6" t="str">
        <f>IF('Artefatos com Tipos e Leis'!BI44&lt;&gt;"",CONCATENATE("(default,",'Artefatos com Tipos e Leis'!BI$1,",",'Artefatos com Tipos e Leis'!$BX44,",",'Artefatos com Tipos e Leis'!$A44,",",'Artefatos com Tipos e Leis'!$D44,"),"),"")</f>
        <v/>
      </c>
      <c r="BE41" s="6" t="str">
        <f>IF('Artefatos com Tipos e Leis'!BJ44&lt;&gt;"",CONCATENATE("(default,",'Artefatos com Tipos e Leis'!BJ$1,",",'Artefatos com Tipos e Leis'!$BX44,",",'Artefatos com Tipos e Leis'!$A44,",",'Artefatos com Tipos e Leis'!$D44,"),"),"")</f>
        <v/>
      </c>
      <c r="BF41" s="6" t="str">
        <f>IF('Artefatos com Tipos e Leis'!BK44&lt;&gt;"",CONCATENATE("(default,",'Artefatos com Tipos e Leis'!BK$1,",",'Artefatos com Tipos e Leis'!$BX44,",",'Artefatos com Tipos e Leis'!$A44,",",'Artefatos com Tipos e Leis'!$D44,"),"),"")</f>
        <v/>
      </c>
      <c r="BG41" s="6" t="str">
        <f>IF('Artefatos com Tipos e Leis'!BL44&lt;&gt;"",CONCATENATE("(default,",'Artefatos com Tipos e Leis'!BL$1,",",'Artefatos com Tipos e Leis'!$BX44,",",'Artefatos com Tipos e Leis'!$A44,",",'Artefatos com Tipos e Leis'!$D44,"),"),"")</f>
        <v/>
      </c>
      <c r="BH41" s="6" t="str">
        <f>IF('Artefatos com Tipos e Leis'!BM44&lt;&gt;"",CONCATENATE("(default,",'Artefatos com Tipos e Leis'!BM$1,",",'Artefatos com Tipos e Leis'!$BX44,",",'Artefatos com Tipos e Leis'!$A44,",",'Artefatos com Tipos e Leis'!$D44,"),"),"")</f>
        <v/>
      </c>
      <c r="BI41" s="6" t="str">
        <f>IF('Artefatos com Tipos e Leis'!BN44&lt;&gt;"",CONCATENATE("(default,",'Artefatos com Tipos e Leis'!BN$1,",",'Artefatos com Tipos e Leis'!$BX44,",",'Artefatos com Tipos e Leis'!$A44,",",'Artefatos com Tipos e Leis'!$D44,"),"),"")</f>
        <v/>
      </c>
      <c r="BJ41" s="6" t="str">
        <f>IF('Artefatos com Tipos e Leis'!BO44&lt;&gt;"",CONCATENATE("(default,",'Artefatos com Tipos e Leis'!BO$1,",",'Artefatos com Tipos e Leis'!$BX44,",",'Artefatos com Tipos e Leis'!$A44,",",'Artefatos com Tipos e Leis'!$D44,"),"),"")</f>
        <v/>
      </c>
      <c r="BK41" s="6" t="str">
        <f>IF('Artefatos com Tipos e Leis'!BP44&lt;&gt;"",CONCATENATE("(default,",'Artefatos com Tipos e Leis'!BP$1,",",'Artefatos com Tipos e Leis'!$BX44,",",'Artefatos com Tipos e Leis'!$A44,",",'Artefatos com Tipos e Leis'!$D44,"),"),"")</f>
        <v/>
      </c>
      <c r="BL41" s="6" t="str">
        <f>IF('Artefatos com Tipos e Leis'!BQ44&lt;&gt;"",CONCATENATE("(default,",'Artefatos com Tipos e Leis'!BQ$1,",",'Artefatos com Tipos e Leis'!$BX44,",",'Artefatos com Tipos e Leis'!$A44,",",'Artefatos com Tipos e Leis'!$D44,"),"),"")</f>
        <v/>
      </c>
      <c r="BM41" s="6" t="str">
        <f>IF('Artefatos com Tipos e Leis'!BR44&lt;&gt;"",CONCATENATE("(default,",'Artefatos com Tipos e Leis'!BR$1,",",'Artefatos com Tipos e Leis'!$BX44,",",'Artefatos com Tipos e Leis'!$A44,",",'Artefatos com Tipos e Leis'!$D44,"),"),"")</f>
        <v/>
      </c>
      <c r="BN41" s="6" t="str">
        <f>IF('Artefatos com Tipos e Leis'!BS44&lt;&gt;"",CONCATENATE("(default,",'Artefatos com Tipos e Leis'!BS$1,",",'Artefatos com Tipos e Leis'!$BX44,",",'Artefatos com Tipos e Leis'!$A44,",",'Artefatos com Tipos e Leis'!$D44,"),"),"")</f>
        <v/>
      </c>
      <c r="BO41" s="6" t="str">
        <f>IF('Artefatos com Tipos e Leis'!BT44&lt;&gt;"",CONCATENATE("(default,",'Artefatos com Tipos e Leis'!BT$1,",",'Artefatos com Tipos e Leis'!$BX44,",",'Artefatos com Tipos e Leis'!$A44,",",'Artefatos com Tipos e Leis'!$D44,"),"),"")</f>
        <v/>
      </c>
      <c r="BP41" s="6" t="str">
        <f>IF('Artefatos com Tipos e Leis'!BU44&lt;&gt;"",CONCATENATE("(default,",'Artefatos com Tipos e Leis'!BU$1,",",'Artefatos com Tipos e Leis'!$BX44,",",'Artefatos com Tipos e Leis'!$A44,",",'Artefatos com Tipos e Leis'!$D44,"),"),"")</f>
        <v/>
      </c>
      <c r="BQ41" s="6" t="str">
        <f>IF('Artefatos com Tipos e Leis'!BV44&lt;&gt;"",CONCATENATE("(default,",'Artefatos com Tipos e Leis'!BV$1,",",'Artefatos com Tipos e Leis'!$BX44,",",'Artefatos com Tipos e Leis'!$A44,",",'Artefatos com Tipos e Leis'!$D44,"),"),"")</f>
        <v/>
      </c>
      <c r="BR41" s="6" t="str">
        <f>IF('Artefatos com Tipos e Leis'!BW44&lt;&gt;"",CONCATENATE("(default,",'Artefatos com Tipos e Leis'!BW$1,",",'Artefatos com Tipos e Leis'!$BX44,",",'Artefatos com Tipos e Leis'!$A44,",",'Artefatos com Tipos e Leis'!$D44,"),"),"")</f>
        <v/>
      </c>
    </row>
    <row r="42" spans="1:70" x14ac:dyDescent="0.2">
      <c r="A42" s="6" t="str">
        <f>IF('Artefatos com Tipos e Leis'!F45&lt;&gt;"",CONCATENATE("(default,",'Artefatos com Tipos e Leis'!F$1,",",'Artefatos com Tipos e Leis'!$BX45,",",'Artefatos com Tipos e Leis'!$A45,",",'Artefatos com Tipos e Leis'!$D45,"),"),"")</f>
        <v>(default,1,1,40,true),</v>
      </c>
      <c r="B42" s="6" t="str">
        <f>IF('Artefatos com Tipos e Leis'!G45&lt;&gt;"",CONCATENATE("(default,",'Artefatos com Tipos e Leis'!G$1,",",'Artefatos com Tipos e Leis'!$BX45,",",'Artefatos com Tipos e Leis'!$A45,",",'Artefatos com Tipos e Leis'!$D45,"),"),"")</f>
        <v>(default,2,1,40,true),</v>
      </c>
      <c r="C42" s="6" t="str">
        <f>IF('Artefatos com Tipos e Leis'!H45&lt;&gt;"",CONCATENATE("(default,",'Artefatos com Tipos e Leis'!H$1,",",'Artefatos com Tipos e Leis'!$BX45,",",'Artefatos com Tipos e Leis'!$A45,",",'Artefatos com Tipos e Leis'!$D45,"),"),"")</f>
        <v/>
      </c>
      <c r="D42" s="6" t="str">
        <f>IF('Artefatos com Tipos e Leis'!I45&lt;&gt;"",CONCATENATE("(default,",'Artefatos com Tipos e Leis'!I$1,",",'Artefatos com Tipos e Leis'!$BX45,",",'Artefatos com Tipos e Leis'!$A45,",",'Artefatos com Tipos e Leis'!$D45,"),"),"")</f>
        <v/>
      </c>
      <c r="E42" s="6" t="str">
        <f>IF('Artefatos com Tipos e Leis'!J45&lt;&gt;"",CONCATENATE("(default,",'Artefatos com Tipos e Leis'!J$1,",",'Artefatos com Tipos e Leis'!$BX45,",",'Artefatos com Tipos e Leis'!$A45,",",'Artefatos com Tipos e Leis'!$D45,"),"),"")</f>
        <v/>
      </c>
      <c r="F42" s="6" t="str">
        <f>IF('Artefatos com Tipos e Leis'!K45&lt;&gt;"",CONCATENATE("(default,",'Artefatos com Tipos e Leis'!K$1,",",'Artefatos com Tipos e Leis'!$BX45,",",'Artefatos com Tipos e Leis'!$A45,",",'Artefatos com Tipos e Leis'!$D45,"),"),"")</f>
        <v/>
      </c>
      <c r="G42" s="6" t="str">
        <f>IF('Artefatos com Tipos e Leis'!L45&lt;&gt;"",CONCATENATE("(default,",'Artefatos com Tipos e Leis'!L$1,",",'Artefatos com Tipos e Leis'!$BX45,",",'Artefatos com Tipos e Leis'!$A45,",",'Artefatos com Tipos e Leis'!$D45,"),"),"")</f>
        <v/>
      </c>
      <c r="H42" s="6" t="str">
        <f>IF('Artefatos com Tipos e Leis'!M45&lt;&gt;"",CONCATENATE("(default,",'Artefatos com Tipos e Leis'!M$1,",",'Artefatos com Tipos e Leis'!$BX45,",",'Artefatos com Tipos e Leis'!$A45,",",'Artefatos com Tipos e Leis'!$D45,"),"),"")</f>
        <v/>
      </c>
      <c r="I42" s="6" t="str">
        <f>IF('Artefatos com Tipos e Leis'!N45&lt;&gt;"",CONCATENATE("(default,",'Artefatos com Tipos e Leis'!N$1,",",'Artefatos com Tipos e Leis'!$BX45,",",'Artefatos com Tipos e Leis'!$A45,",",'Artefatos com Tipos e Leis'!$D45,"),"),"")</f>
        <v/>
      </c>
      <c r="J42" s="6" t="str">
        <f>IF('Artefatos com Tipos e Leis'!O45&lt;&gt;"",CONCATENATE("(default,",'Artefatos com Tipos e Leis'!O$1,",",'Artefatos com Tipos e Leis'!$BX45,",",'Artefatos com Tipos e Leis'!$A45,",",'Artefatos com Tipos e Leis'!$D45,"),"),"")</f>
        <v/>
      </c>
      <c r="K42" s="6" t="str">
        <f>IF('Artefatos com Tipos e Leis'!P45&lt;&gt;"",CONCATENATE("(default,",'Artefatos com Tipos e Leis'!P$1,",",'Artefatos com Tipos e Leis'!$BX45,",",'Artefatos com Tipos e Leis'!$A45,",",'Artefatos com Tipos e Leis'!$D45,"),"),"")</f>
        <v/>
      </c>
      <c r="L42" s="6" t="str">
        <f>IF('Artefatos com Tipos e Leis'!Q45&lt;&gt;"",CONCATENATE("(default,",'Artefatos com Tipos e Leis'!Q$1,",",'Artefatos com Tipos e Leis'!$BX45,",",'Artefatos com Tipos e Leis'!$A45,",",'Artefatos com Tipos e Leis'!$D45,"),"),"")</f>
        <v/>
      </c>
      <c r="M42" s="6" t="str">
        <f>IF('Artefatos com Tipos e Leis'!R45&lt;&gt;"",CONCATENATE("(default,",'Artefatos com Tipos e Leis'!R$1,",",'Artefatos com Tipos e Leis'!$BX45,",",'Artefatos com Tipos e Leis'!$A45,",",'Artefatos com Tipos e Leis'!$D45,"),"),"")</f>
        <v/>
      </c>
      <c r="N42" s="6" t="str">
        <f>IF('Artefatos com Tipos e Leis'!S45&lt;&gt;"",CONCATENATE("(default,",'Artefatos com Tipos e Leis'!S$1,",",'Artefatos com Tipos e Leis'!$BX45,",",'Artefatos com Tipos e Leis'!$A45,",",'Artefatos com Tipos e Leis'!$D45,"),"),"")</f>
        <v/>
      </c>
      <c r="O42" s="6" t="str">
        <f>IF('Artefatos com Tipos e Leis'!T45&lt;&gt;"",CONCATENATE("(default,",'Artefatos com Tipos e Leis'!T$1,",",'Artefatos com Tipos e Leis'!$BX45,",",'Artefatos com Tipos e Leis'!$A45,",",'Artefatos com Tipos e Leis'!$D45,"),"),"")</f>
        <v/>
      </c>
      <c r="P42" s="6" t="str">
        <f>IF('Artefatos com Tipos e Leis'!U45&lt;&gt;"",CONCATENATE("(default,",'Artefatos com Tipos e Leis'!U$1,",",'Artefatos com Tipos e Leis'!$BX45,",",'Artefatos com Tipos e Leis'!$A45,",",'Artefatos com Tipos e Leis'!$D45,"),"),"")</f>
        <v/>
      </c>
      <c r="Q42" s="6" t="str">
        <f>IF('Artefatos com Tipos e Leis'!V45&lt;&gt;"",CONCATENATE("(default,",'Artefatos com Tipos e Leis'!V$1,",",'Artefatos com Tipos e Leis'!$BX45,",",'Artefatos com Tipos e Leis'!$A45,",",'Artefatos com Tipos e Leis'!$D45,"),"),"")</f>
        <v/>
      </c>
      <c r="R42" s="6" t="str">
        <f>IF('Artefatos com Tipos e Leis'!W45&lt;&gt;"",CONCATENATE("(default,",'Artefatos com Tipos e Leis'!W$1,",",'Artefatos com Tipos e Leis'!$BX45,",",'Artefatos com Tipos e Leis'!$A45,",",'Artefatos com Tipos e Leis'!$D45,"),"),"")</f>
        <v/>
      </c>
      <c r="S42" s="6" t="str">
        <f>IF('Artefatos com Tipos e Leis'!X45&lt;&gt;"",CONCATENATE("(default,",'Artefatos com Tipos e Leis'!X$1,",",'Artefatos com Tipos e Leis'!$BX45,",",'Artefatos com Tipos e Leis'!$A45,",",'Artefatos com Tipos e Leis'!$D45,"),"),"")</f>
        <v/>
      </c>
      <c r="T42" s="6" t="str">
        <f>IF('Artefatos com Tipos e Leis'!Y45&lt;&gt;"",CONCATENATE("(default,",'Artefatos com Tipos e Leis'!Y$1,",",'Artefatos com Tipos e Leis'!$BX45,",",'Artefatos com Tipos e Leis'!$A45,",",'Artefatos com Tipos e Leis'!$D45,"),"),"")</f>
        <v/>
      </c>
      <c r="U42" s="6" t="str">
        <f>IF('Artefatos com Tipos e Leis'!Z45&lt;&gt;"",CONCATENATE("(default,",'Artefatos com Tipos e Leis'!Z$1,",",'Artefatos com Tipos e Leis'!$BX45,",",'Artefatos com Tipos e Leis'!$A45,",",'Artefatos com Tipos e Leis'!$D45,"),"),"")</f>
        <v/>
      </c>
      <c r="V42" s="6" t="str">
        <f>IF('Artefatos com Tipos e Leis'!AA45&lt;&gt;"",CONCATENATE("(default,",'Artefatos com Tipos e Leis'!AA$1,",",'Artefatos com Tipos e Leis'!$BX45,",",'Artefatos com Tipos e Leis'!$A45,",",'Artefatos com Tipos e Leis'!$D45,"),"),"")</f>
        <v/>
      </c>
      <c r="W42" s="6" t="str">
        <f>IF('Artefatos com Tipos e Leis'!AB45&lt;&gt;"",CONCATENATE("(default,",'Artefatos com Tipos e Leis'!AB$1,",",'Artefatos com Tipos e Leis'!$BX45,",",'Artefatos com Tipos e Leis'!$A45,",",'Artefatos com Tipos e Leis'!$D45,"),"),"")</f>
        <v/>
      </c>
      <c r="X42" s="6" t="str">
        <f>IF('Artefatos com Tipos e Leis'!AC45&lt;&gt;"",CONCATENATE("(default,",'Artefatos com Tipos e Leis'!AC$1,",",'Artefatos com Tipos e Leis'!$BX45,",",'Artefatos com Tipos e Leis'!$A45,",",'Artefatos com Tipos e Leis'!$D45,"),"),"")</f>
        <v/>
      </c>
      <c r="Y42" s="6" t="str">
        <f>IF('Artefatos com Tipos e Leis'!AD45&lt;&gt;"",CONCATENATE("(default,",'Artefatos com Tipos e Leis'!AD$1,",",'Artefatos com Tipos e Leis'!$BX45,",",'Artefatos com Tipos e Leis'!$A45,",",'Artefatos com Tipos e Leis'!$D45,"),"),"")</f>
        <v/>
      </c>
      <c r="Z42" s="6" t="str">
        <f>IF('Artefatos com Tipos e Leis'!AE45&lt;&gt;"",CONCATENATE("(default,",'Artefatos com Tipos e Leis'!AE$1,",",'Artefatos com Tipos e Leis'!$BX45,",",'Artefatos com Tipos e Leis'!$A45,",",'Artefatos com Tipos e Leis'!$D45,"),"),"")</f>
        <v/>
      </c>
      <c r="AA42" s="6" t="str">
        <f>IF('Artefatos com Tipos e Leis'!AF45&lt;&gt;"",CONCATENATE("(default,",'Artefatos com Tipos e Leis'!AF$1,",",'Artefatos com Tipos e Leis'!$BX45,",",'Artefatos com Tipos e Leis'!$A45,",",'Artefatos com Tipos e Leis'!$D45,"),"),"")</f>
        <v/>
      </c>
      <c r="AB42" s="6" t="str">
        <f>IF('Artefatos com Tipos e Leis'!AG45&lt;&gt;"",CONCATENATE("(default,",'Artefatos com Tipos e Leis'!AG$1,",",'Artefatos com Tipos e Leis'!$BX45,",",'Artefatos com Tipos e Leis'!$A45,",",'Artefatos com Tipos e Leis'!$D45,"),"),"")</f>
        <v/>
      </c>
      <c r="AC42" s="6" t="str">
        <f>IF('Artefatos com Tipos e Leis'!AH45&lt;&gt;"",CONCATENATE("(default,",'Artefatos com Tipos e Leis'!AH$1,",",'Artefatos com Tipos e Leis'!$BX45,",",'Artefatos com Tipos e Leis'!$A45,",",'Artefatos com Tipos e Leis'!$D45,"),"),"")</f>
        <v>(default,29,1,40,true),</v>
      </c>
      <c r="AD42" s="6" t="str">
        <f>IF('Artefatos com Tipos e Leis'!AI45&lt;&gt;"",CONCATENATE("(default,",'Artefatos com Tipos e Leis'!AI$1,",",'Artefatos com Tipos e Leis'!$BX45,",",'Artefatos com Tipos e Leis'!$A45,",",'Artefatos com Tipos e Leis'!$D45,"),"),"")</f>
        <v>(default,30,1,40,true),</v>
      </c>
      <c r="AE42" s="6" t="str">
        <f>IF('Artefatos com Tipos e Leis'!AJ45&lt;&gt;"",CONCATENATE("(default,",'Artefatos com Tipos e Leis'!AJ$1,",",'Artefatos com Tipos e Leis'!$BX45,",",'Artefatos com Tipos e Leis'!$A45,",",'Artefatos com Tipos e Leis'!$D45,"),"),"")</f>
        <v/>
      </c>
      <c r="AF42" s="6" t="str">
        <f>IF('Artefatos com Tipos e Leis'!AK45&lt;&gt;"",CONCATENATE("(default,",'Artefatos com Tipos e Leis'!AK$1,",",'Artefatos com Tipos e Leis'!$BX45,",",'Artefatos com Tipos e Leis'!$A45,",",'Artefatos com Tipos e Leis'!$D45,"),"),"")</f>
        <v/>
      </c>
      <c r="AG42" s="6" t="str">
        <f>IF('Artefatos com Tipos e Leis'!AL45&lt;&gt;"",CONCATENATE("(default,",'Artefatos com Tipos e Leis'!AL$1,",",'Artefatos com Tipos e Leis'!$BX45,",",'Artefatos com Tipos e Leis'!$A45,",",'Artefatos com Tipos e Leis'!$D45,"),"),"")</f>
        <v/>
      </c>
      <c r="AH42" s="6" t="str">
        <f>IF('Artefatos com Tipos e Leis'!AM45&lt;&gt;"",CONCATENATE("(default,",'Artefatos com Tipos e Leis'!AM$1,",",'Artefatos com Tipos e Leis'!$BX45,",",'Artefatos com Tipos e Leis'!$A45,",",'Artefatos com Tipos e Leis'!$D45,"),"),"")</f>
        <v/>
      </c>
      <c r="AI42" s="6" t="str">
        <f>IF('Artefatos com Tipos e Leis'!AN45&lt;&gt;"",CONCATENATE("(default,",'Artefatos com Tipos e Leis'!AN$1,",",'Artefatos com Tipos e Leis'!$BX45,",",'Artefatos com Tipos e Leis'!$A45,",",'Artefatos com Tipos e Leis'!$D45,"),"),"")</f>
        <v/>
      </c>
      <c r="AJ42" s="6" t="str">
        <f>IF('Artefatos com Tipos e Leis'!AO45&lt;&gt;"",CONCATENATE("(default,",'Artefatos com Tipos e Leis'!AO$1,",",'Artefatos com Tipos e Leis'!$BX45,",",'Artefatos com Tipos e Leis'!$A45,",",'Artefatos com Tipos e Leis'!$D45,"),"),"")</f>
        <v/>
      </c>
      <c r="AK42" s="6" t="str">
        <f>IF('Artefatos com Tipos e Leis'!AP45&lt;&gt;"",CONCATENATE("(default,",'Artefatos com Tipos e Leis'!AP$1,",",'Artefatos com Tipos e Leis'!$BX45,",",'Artefatos com Tipos e Leis'!$A45,",",'Artefatos com Tipos e Leis'!$D45,"),"),"")</f>
        <v/>
      </c>
      <c r="AL42" s="6" t="str">
        <f>IF('Artefatos com Tipos e Leis'!AQ45&lt;&gt;"",CONCATENATE("(default,",'Artefatos com Tipos e Leis'!AQ$1,",",'Artefatos com Tipos e Leis'!$BX45,",",'Artefatos com Tipos e Leis'!$A45,",",'Artefatos com Tipos e Leis'!$D45,"),"),"")</f>
        <v/>
      </c>
      <c r="AM42" s="6" t="str">
        <f>IF('Artefatos com Tipos e Leis'!AR45&lt;&gt;"",CONCATENATE("(default,",'Artefatos com Tipos e Leis'!AR$1,",",'Artefatos com Tipos e Leis'!$BX45,",",'Artefatos com Tipos e Leis'!$A45,",",'Artefatos com Tipos e Leis'!$D45,"),"),"")</f>
        <v/>
      </c>
      <c r="AN42" s="6" t="str">
        <f>IF('Artefatos com Tipos e Leis'!AS45&lt;&gt;"",CONCATENATE("(default,",'Artefatos com Tipos e Leis'!AS$1,",",'Artefatos com Tipos e Leis'!$BX45,",",'Artefatos com Tipos e Leis'!$A45,",",'Artefatos com Tipos e Leis'!$D45,"),"),"")</f>
        <v/>
      </c>
      <c r="AO42" s="6" t="str">
        <f>IF('Artefatos com Tipos e Leis'!AT45&lt;&gt;"",CONCATENATE("(default,",'Artefatos com Tipos e Leis'!AT$1,",",'Artefatos com Tipos e Leis'!$BX45,",",'Artefatos com Tipos e Leis'!$A45,",",'Artefatos com Tipos e Leis'!$D45,"),"),"")</f>
        <v/>
      </c>
      <c r="AP42" s="6" t="str">
        <f>IF('Artefatos com Tipos e Leis'!AU45&lt;&gt;"",CONCATENATE("(default,",'Artefatos com Tipos e Leis'!AU$1,",",'Artefatos com Tipos e Leis'!$BX45,",",'Artefatos com Tipos e Leis'!$A45,",",'Artefatos com Tipos e Leis'!$D45,"),"),"")</f>
        <v/>
      </c>
      <c r="AQ42" s="6" t="str">
        <f>IF('Artefatos com Tipos e Leis'!AV45&lt;&gt;"",CONCATENATE("(default,",'Artefatos com Tipos e Leis'!AV$1,",",'Artefatos com Tipos e Leis'!$BX45,",",'Artefatos com Tipos e Leis'!$A45,",",'Artefatos com Tipos e Leis'!$D45,"),"),"")</f>
        <v/>
      </c>
      <c r="AR42" s="6" t="str">
        <f>IF('Artefatos com Tipos e Leis'!AW45&lt;&gt;"",CONCATENATE("(default,",'Artefatos com Tipos e Leis'!AW$1,",",'Artefatos com Tipos e Leis'!$BX45,",",'Artefatos com Tipos e Leis'!$A45,",",'Artefatos com Tipos e Leis'!$D45,"),"),"")</f>
        <v/>
      </c>
      <c r="AS42" s="6" t="str">
        <f>IF('Artefatos com Tipos e Leis'!AX45&lt;&gt;"",CONCATENATE("(default,",'Artefatos com Tipos e Leis'!AX$1,",",'Artefatos com Tipos e Leis'!$BX45,",",'Artefatos com Tipos e Leis'!$A45,",",'Artefatos com Tipos e Leis'!$D45,"),"),"")</f>
        <v/>
      </c>
      <c r="AT42" s="6" t="str">
        <f>IF('Artefatos com Tipos e Leis'!AY45&lt;&gt;"",CONCATENATE("(default,",'Artefatos com Tipos e Leis'!AY$1,",",'Artefatos com Tipos e Leis'!$BX45,",",'Artefatos com Tipos e Leis'!$A45,",",'Artefatos com Tipos e Leis'!$D45,"),"),"")</f>
        <v/>
      </c>
      <c r="AU42" s="6" t="str">
        <f>IF('Artefatos com Tipos e Leis'!AZ45&lt;&gt;"",CONCATENATE("(default,",'Artefatos com Tipos e Leis'!AZ$1,",",'Artefatos com Tipos e Leis'!$BX45,",",'Artefatos com Tipos e Leis'!$A45,",",'Artefatos com Tipos e Leis'!$D45,"),"),"")</f>
        <v/>
      </c>
      <c r="AV42" s="6" t="str">
        <f>IF('Artefatos com Tipos e Leis'!BA45&lt;&gt;"",CONCATENATE("(default,",'Artefatos com Tipos e Leis'!BA$1,",",'Artefatos com Tipos e Leis'!$BX45,",",'Artefatos com Tipos e Leis'!$A45,",",'Artefatos com Tipos e Leis'!$D45,"),"),"")</f>
        <v/>
      </c>
      <c r="AW42" s="6" t="str">
        <f>IF('Artefatos com Tipos e Leis'!BB45&lt;&gt;"",CONCATENATE("(default,",'Artefatos com Tipos e Leis'!BB$1,",",'Artefatos com Tipos e Leis'!$BX45,",",'Artefatos com Tipos e Leis'!$A45,",",'Artefatos com Tipos e Leis'!$D45,"),"),"")</f>
        <v/>
      </c>
      <c r="AX42" s="6" t="str">
        <f>IF('Artefatos com Tipos e Leis'!BC45&lt;&gt;"",CONCATENATE("(default,",'Artefatos com Tipos e Leis'!BC$1,",",'Artefatos com Tipos e Leis'!$BX45,",",'Artefatos com Tipos e Leis'!$A45,",",'Artefatos com Tipos e Leis'!$D45,"),"),"")</f>
        <v/>
      </c>
      <c r="AY42" s="6" t="str">
        <f>IF('Artefatos com Tipos e Leis'!BD45&lt;&gt;"",CONCATENATE("(default,",'Artefatos com Tipos e Leis'!BD$1,",",'Artefatos com Tipos e Leis'!$BX45,",",'Artefatos com Tipos e Leis'!$A45,",",'Artefatos com Tipos e Leis'!$D45,"),"),"")</f>
        <v/>
      </c>
      <c r="AZ42" s="6" t="str">
        <f>IF('Artefatos com Tipos e Leis'!BE45&lt;&gt;"",CONCATENATE("(default,",'Artefatos com Tipos e Leis'!BE$1,",",'Artefatos com Tipos e Leis'!$BX45,",",'Artefatos com Tipos e Leis'!$A45,",",'Artefatos com Tipos e Leis'!$D45,"),"),"")</f>
        <v/>
      </c>
      <c r="BA42" s="6" t="str">
        <f>IF('Artefatos com Tipos e Leis'!BF45&lt;&gt;"",CONCATENATE("(default,",'Artefatos com Tipos e Leis'!BF$1,",",'Artefatos com Tipos e Leis'!$BX45,",",'Artefatos com Tipos e Leis'!$A45,",",'Artefatos com Tipos e Leis'!$D45,"),"),"")</f>
        <v/>
      </c>
      <c r="BB42" s="6" t="str">
        <f>IF('Artefatos com Tipos e Leis'!BG45&lt;&gt;"",CONCATENATE("(default,",'Artefatos com Tipos e Leis'!BG$1,",",'Artefatos com Tipos e Leis'!$BX45,",",'Artefatos com Tipos e Leis'!$A45,",",'Artefatos com Tipos e Leis'!$D45,"),"),"")</f>
        <v/>
      </c>
      <c r="BC42" s="6" t="str">
        <f>IF('Artefatos com Tipos e Leis'!BH45&lt;&gt;"",CONCATENATE("(default,",'Artefatos com Tipos e Leis'!BH$1,",",'Artefatos com Tipos e Leis'!$BX45,",",'Artefatos com Tipos e Leis'!$A45,",",'Artefatos com Tipos e Leis'!$D45,"),"),"")</f>
        <v/>
      </c>
      <c r="BD42" s="6" t="str">
        <f>IF('Artefatos com Tipos e Leis'!BI45&lt;&gt;"",CONCATENATE("(default,",'Artefatos com Tipos e Leis'!BI$1,",",'Artefatos com Tipos e Leis'!$BX45,",",'Artefatos com Tipos e Leis'!$A45,",",'Artefatos com Tipos e Leis'!$D45,"),"),"")</f>
        <v/>
      </c>
      <c r="BE42" s="6" t="str">
        <f>IF('Artefatos com Tipos e Leis'!BJ45&lt;&gt;"",CONCATENATE("(default,",'Artefatos com Tipos e Leis'!BJ$1,",",'Artefatos com Tipos e Leis'!$BX45,",",'Artefatos com Tipos e Leis'!$A45,",",'Artefatos com Tipos e Leis'!$D45,"),"),"")</f>
        <v/>
      </c>
      <c r="BF42" s="6" t="str">
        <f>IF('Artefatos com Tipos e Leis'!BK45&lt;&gt;"",CONCATENATE("(default,",'Artefatos com Tipos e Leis'!BK$1,",",'Artefatos com Tipos e Leis'!$BX45,",",'Artefatos com Tipos e Leis'!$A45,",",'Artefatos com Tipos e Leis'!$D45,"),"),"")</f>
        <v/>
      </c>
      <c r="BG42" s="6" t="str">
        <f>IF('Artefatos com Tipos e Leis'!BL45&lt;&gt;"",CONCATENATE("(default,",'Artefatos com Tipos e Leis'!BL$1,",",'Artefatos com Tipos e Leis'!$BX45,",",'Artefatos com Tipos e Leis'!$A45,",",'Artefatos com Tipos e Leis'!$D45,"),"),"")</f>
        <v/>
      </c>
      <c r="BH42" s="6" t="str">
        <f>IF('Artefatos com Tipos e Leis'!BM45&lt;&gt;"",CONCATENATE("(default,",'Artefatos com Tipos e Leis'!BM$1,",",'Artefatos com Tipos e Leis'!$BX45,",",'Artefatos com Tipos e Leis'!$A45,",",'Artefatos com Tipos e Leis'!$D45,"),"),"")</f>
        <v/>
      </c>
      <c r="BI42" s="6" t="str">
        <f>IF('Artefatos com Tipos e Leis'!BN45&lt;&gt;"",CONCATENATE("(default,",'Artefatos com Tipos e Leis'!BN$1,",",'Artefatos com Tipos e Leis'!$BX45,",",'Artefatos com Tipos e Leis'!$A45,",",'Artefatos com Tipos e Leis'!$D45,"),"),"")</f>
        <v/>
      </c>
      <c r="BJ42" s="6" t="str">
        <f>IF('Artefatos com Tipos e Leis'!BO45&lt;&gt;"",CONCATENATE("(default,",'Artefatos com Tipos e Leis'!BO$1,",",'Artefatos com Tipos e Leis'!$BX45,",",'Artefatos com Tipos e Leis'!$A45,",",'Artefatos com Tipos e Leis'!$D45,"),"),"")</f>
        <v/>
      </c>
      <c r="BK42" s="6" t="str">
        <f>IF('Artefatos com Tipos e Leis'!BP45&lt;&gt;"",CONCATENATE("(default,",'Artefatos com Tipos e Leis'!BP$1,",",'Artefatos com Tipos e Leis'!$BX45,",",'Artefatos com Tipos e Leis'!$A45,",",'Artefatos com Tipos e Leis'!$D45,"),"),"")</f>
        <v/>
      </c>
      <c r="BL42" s="6" t="str">
        <f>IF('Artefatos com Tipos e Leis'!BQ45&lt;&gt;"",CONCATENATE("(default,",'Artefatos com Tipos e Leis'!BQ$1,",",'Artefatos com Tipos e Leis'!$BX45,",",'Artefatos com Tipos e Leis'!$A45,",",'Artefatos com Tipos e Leis'!$D45,"),"),"")</f>
        <v/>
      </c>
      <c r="BM42" s="6" t="str">
        <f>IF('Artefatos com Tipos e Leis'!BR45&lt;&gt;"",CONCATENATE("(default,",'Artefatos com Tipos e Leis'!BR$1,",",'Artefatos com Tipos e Leis'!$BX45,",",'Artefatos com Tipos e Leis'!$A45,",",'Artefatos com Tipos e Leis'!$D45,"),"),"")</f>
        <v/>
      </c>
      <c r="BN42" s="6" t="str">
        <f>IF('Artefatos com Tipos e Leis'!BS45&lt;&gt;"",CONCATENATE("(default,",'Artefatos com Tipos e Leis'!BS$1,",",'Artefatos com Tipos e Leis'!$BX45,",",'Artefatos com Tipos e Leis'!$A45,",",'Artefatos com Tipos e Leis'!$D45,"),"),"")</f>
        <v/>
      </c>
      <c r="BO42" s="6" t="str">
        <f>IF('Artefatos com Tipos e Leis'!BT45&lt;&gt;"",CONCATENATE("(default,",'Artefatos com Tipos e Leis'!BT$1,",",'Artefatos com Tipos e Leis'!$BX45,",",'Artefatos com Tipos e Leis'!$A45,",",'Artefatos com Tipos e Leis'!$D45,"),"),"")</f>
        <v/>
      </c>
      <c r="BP42" s="6" t="str">
        <f>IF('Artefatos com Tipos e Leis'!BU45&lt;&gt;"",CONCATENATE("(default,",'Artefatos com Tipos e Leis'!BU$1,",",'Artefatos com Tipos e Leis'!$BX45,",",'Artefatos com Tipos e Leis'!$A45,",",'Artefatos com Tipos e Leis'!$D45,"),"),"")</f>
        <v/>
      </c>
      <c r="BQ42" s="6" t="str">
        <f>IF('Artefatos com Tipos e Leis'!BV45&lt;&gt;"",CONCATENATE("(default,",'Artefatos com Tipos e Leis'!BV$1,",",'Artefatos com Tipos e Leis'!$BX45,",",'Artefatos com Tipos e Leis'!$A45,",",'Artefatos com Tipos e Leis'!$D45,"),"),"")</f>
        <v/>
      </c>
      <c r="BR42" s="6" t="str">
        <f>IF('Artefatos com Tipos e Leis'!BW45&lt;&gt;"",CONCATENATE("(default,",'Artefatos com Tipos e Leis'!BW$1,",",'Artefatos com Tipos e Leis'!$BX45,",",'Artefatos com Tipos e Leis'!$A45,",",'Artefatos com Tipos e Leis'!$D45,"),"),"")</f>
        <v/>
      </c>
    </row>
    <row r="43" spans="1:70" x14ac:dyDescent="0.2">
      <c r="A43" s="6" t="str">
        <f>IF('Artefatos com Tipos e Leis'!F46&lt;&gt;"",CONCATENATE("(default,",'Artefatos com Tipos e Leis'!F$1,",",'Artefatos com Tipos e Leis'!$BX46,",",'Artefatos com Tipos e Leis'!$A46,",",'Artefatos com Tipos e Leis'!$D46,"),"),"")</f>
        <v>(default,1,1,41,true),</v>
      </c>
      <c r="B43" s="6" t="str">
        <f>IF('Artefatos com Tipos e Leis'!G46&lt;&gt;"",CONCATENATE("(default,",'Artefatos com Tipos e Leis'!G$1,",",'Artefatos com Tipos e Leis'!$BX46,",",'Artefatos com Tipos e Leis'!$A46,",",'Artefatos com Tipos e Leis'!$D46,"),"),"")</f>
        <v>(default,2,1,41,true),</v>
      </c>
      <c r="C43" s="6" t="str">
        <f>IF('Artefatos com Tipos e Leis'!H46&lt;&gt;"",CONCATENATE("(default,",'Artefatos com Tipos e Leis'!H$1,",",'Artefatos com Tipos e Leis'!$BX46,",",'Artefatos com Tipos e Leis'!$A46,",",'Artefatos com Tipos e Leis'!$D46,"),"),"")</f>
        <v/>
      </c>
      <c r="D43" s="6" t="str">
        <f>IF('Artefatos com Tipos e Leis'!I46&lt;&gt;"",CONCATENATE("(default,",'Artefatos com Tipos e Leis'!I$1,",",'Artefatos com Tipos e Leis'!$BX46,",",'Artefatos com Tipos e Leis'!$A46,",",'Artefatos com Tipos e Leis'!$D46,"),"),"")</f>
        <v/>
      </c>
      <c r="E43" s="6" t="str">
        <f>IF('Artefatos com Tipos e Leis'!J46&lt;&gt;"",CONCATENATE("(default,",'Artefatos com Tipos e Leis'!J$1,",",'Artefatos com Tipos e Leis'!$BX46,",",'Artefatos com Tipos e Leis'!$A46,",",'Artefatos com Tipos e Leis'!$D46,"),"),"")</f>
        <v/>
      </c>
      <c r="F43" s="6" t="str">
        <f>IF('Artefatos com Tipos e Leis'!K46&lt;&gt;"",CONCATENATE("(default,",'Artefatos com Tipos e Leis'!K$1,",",'Artefatos com Tipos e Leis'!$BX46,",",'Artefatos com Tipos e Leis'!$A46,",",'Artefatos com Tipos e Leis'!$D46,"),"),"")</f>
        <v/>
      </c>
      <c r="G43" s="6" t="str">
        <f>IF('Artefatos com Tipos e Leis'!L46&lt;&gt;"",CONCATENATE("(default,",'Artefatos com Tipos e Leis'!L$1,",",'Artefatos com Tipos e Leis'!$BX46,",",'Artefatos com Tipos e Leis'!$A46,",",'Artefatos com Tipos e Leis'!$D46,"),"),"")</f>
        <v/>
      </c>
      <c r="H43" s="6" t="str">
        <f>IF('Artefatos com Tipos e Leis'!M46&lt;&gt;"",CONCATENATE("(default,",'Artefatos com Tipos e Leis'!M$1,",",'Artefatos com Tipos e Leis'!$BX46,",",'Artefatos com Tipos e Leis'!$A46,",",'Artefatos com Tipos e Leis'!$D46,"),"),"")</f>
        <v/>
      </c>
      <c r="I43" s="6" t="str">
        <f>IF('Artefatos com Tipos e Leis'!N46&lt;&gt;"",CONCATENATE("(default,",'Artefatos com Tipos e Leis'!N$1,",",'Artefatos com Tipos e Leis'!$BX46,",",'Artefatos com Tipos e Leis'!$A46,",",'Artefatos com Tipos e Leis'!$D46,"),"),"")</f>
        <v/>
      </c>
      <c r="J43" s="6" t="str">
        <f>IF('Artefatos com Tipos e Leis'!O46&lt;&gt;"",CONCATENATE("(default,",'Artefatos com Tipos e Leis'!O$1,",",'Artefatos com Tipos e Leis'!$BX46,",",'Artefatos com Tipos e Leis'!$A46,",",'Artefatos com Tipos e Leis'!$D46,"),"),"")</f>
        <v/>
      </c>
      <c r="K43" s="6" t="str">
        <f>IF('Artefatos com Tipos e Leis'!P46&lt;&gt;"",CONCATENATE("(default,",'Artefatos com Tipos e Leis'!P$1,",",'Artefatos com Tipos e Leis'!$BX46,",",'Artefatos com Tipos e Leis'!$A46,",",'Artefatos com Tipos e Leis'!$D46,"),"),"")</f>
        <v/>
      </c>
      <c r="L43" s="6" t="str">
        <f>IF('Artefatos com Tipos e Leis'!Q46&lt;&gt;"",CONCATENATE("(default,",'Artefatos com Tipos e Leis'!Q$1,",",'Artefatos com Tipos e Leis'!$BX46,",",'Artefatos com Tipos e Leis'!$A46,",",'Artefatos com Tipos e Leis'!$D46,"),"),"")</f>
        <v/>
      </c>
      <c r="M43" s="6" t="str">
        <f>IF('Artefatos com Tipos e Leis'!R46&lt;&gt;"",CONCATENATE("(default,",'Artefatos com Tipos e Leis'!R$1,",",'Artefatos com Tipos e Leis'!$BX46,",",'Artefatos com Tipos e Leis'!$A46,",",'Artefatos com Tipos e Leis'!$D46,"),"),"")</f>
        <v/>
      </c>
      <c r="N43" s="6" t="str">
        <f>IF('Artefatos com Tipos e Leis'!S46&lt;&gt;"",CONCATENATE("(default,",'Artefatos com Tipos e Leis'!S$1,",",'Artefatos com Tipos e Leis'!$BX46,",",'Artefatos com Tipos e Leis'!$A46,",",'Artefatos com Tipos e Leis'!$D46,"),"),"")</f>
        <v/>
      </c>
      <c r="O43" s="6" t="str">
        <f>IF('Artefatos com Tipos e Leis'!T46&lt;&gt;"",CONCATENATE("(default,",'Artefatos com Tipos e Leis'!T$1,",",'Artefatos com Tipos e Leis'!$BX46,",",'Artefatos com Tipos e Leis'!$A46,",",'Artefatos com Tipos e Leis'!$D46,"),"),"")</f>
        <v/>
      </c>
      <c r="P43" s="6" t="str">
        <f>IF('Artefatos com Tipos e Leis'!U46&lt;&gt;"",CONCATENATE("(default,",'Artefatos com Tipos e Leis'!U$1,",",'Artefatos com Tipos e Leis'!$BX46,",",'Artefatos com Tipos e Leis'!$A46,",",'Artefatos com Tipos e Leis'!$D46,"),"),"")</f>
        <v/>
      </c>
      <c r="Q43" s="6" t="str">
        <f>IF('Artefatos com Tipos e Leis'!V46&lt;&gt;"",CONCATENATE("(default,",'Artefatos com Tipos e Leis'!V$1,",",'Artefatos com Tipos e Leis'!$BX46,",",'Artefatos com Tipos e Leis'!$A46,",",'Artefatos com Tipos e Leis'!$D46,"),"),"")</f>
        <v/>
      </c>
      <c r="R43" s="6" t="str">
        <f>IF('Artefatos com Tipos e Leis'!W46&lt;&gt;"",CONCATENATE("(default,",'Artefatos com Tipos e Leis'!W$1,",",'Artefatos com Tipos e Leis'!$BX46,",",'Artefatos com Tipos e Leis'!$A46,",",'Artefatos com Tipos e Leis'!$D46,"),"),"")</f>
        <v/>
      </c>
      <c r="S43" s="6" t="str">
        <f>IF('Artefatos com Tipos e Leis'!X46&lt;&gt;"",CONCATENATE("(default,",'Artefatos com Tipos e Leis'!X$1,",",'Artefatos com Tipos e Leis'!$BX46,",",'Artefatos com Tipos e Leis'!$A46,",",'Artefatos com Tipos e Leis'!$D46,"),"),"")</f>
        <v/>
      </c>
      <c r="T43" s="6" t="str">
        <f>IF('Artefatos com Tipos e Leis'!Y46&lt;&gt;"",CONCATENATE("(default,",'Artefatos com Tipos e Leis'!Y$1,",",'Artefatos com Tipos e Leis'!$BX46,",",'Artefatos com Tipos e Leis'!$A46,",",'Artefatos com Tipos e Leis'!$D46,"),"),"")</f>
        <v/>
      </c>
      <c r="U43" s="6" t="str">
        <f>IF('Artefatos com Tipos e Leis'!Z46&lt;&gt;"",CONCATENATE("(default,",'Artefatos com Tipos e Leis'!Z$1,",",'Artefatos com Tipos e Leis'!$BX46,",",'Artefatos com Tipos e Leis'!$A46,",",'Artefatos com Tipos e Leis'!$D46,"),"),"")</f>
        <v/>
      </c>
      <c r="V43" s="6" t="str">
        <f>IF('Artefatos com Tipos e Leis'!AA46&lt;&gt;"",CONCATENATE("(default,",'Artefatos com Tipos e Leis'!AA$1,",",'Artefatos com Tipos e Leis'!$BX46,",",'Artefatos com Tipos e Leis'!$A46,",",'Artefatos com Tipos e Leis'!$D46,"),"),"")</f>
        <v/>
      </c>
      <c r="W43" s="6" t="str">
        <f>IF('Artefatos com Tipos e Leis'!AB46&lt;&gt;"",CONCATENATE("(default,",'Artefatos com Tipos e Leis'!AB$1,",",'Artefatos com Tipos e Leis'!$BX46,",",'Artefatos com Tipos e Leis'!$A46,",",'Artefatos com Tipos e Leis'!$D46,"),"),"")</f>
        <v/>
      </c>
      <c r="X43" s="6" t="str">
        <f>IF('Artefatos com Tipos e Leis'!AC46&lt;&gt;"",CONCATENATE("(default,",'Artefatos com Tipos e Leis'!AC$1,",",'Artefatos com Tipos e Leis'!$BX46,",",'Artefatos com Tipos e Leis'!$A46,",",'Artefatos com Tipos e Leis'!$D46,"),"),"")</f>
        <v/>
      </c>
      <c r="Y43" s="6" t="str">
        <f>IF('Artefatos com Tipos e Leis'!AD46&lt;&gt;"",CONCATENATE("(default,",'Artefatos com Tipos e Leis'!AD$1,",",'Artefatos com Tipos e Leis'!$BX46,",",'Artefatos com Tipos e Leis'!$A46,",",'Artefatos com Tipos e Leis'!$D46,"),"),"")</f>
        <v/>
      </c>
      <c r="Z43" s="6" t="str">
        <f>IF('Artefatos com Tipos e Leis'!AE46&lt;&gt;"",CONCATENATE("(default,",'Artefatos com Tipos e Leis'!AE$1,",",'Artefatos com Tipos e Leis'!$BX46,",",'Artefatos com Tipos e Leis'!$A46,",",'Artefatos com Tipos e Leis'!$D46,"),"),"")</f>
        <v/>
      </c>
      <c r="AA43" s="6" t="str">
        <f>IF('Artefatos com Tipos e Leis'!AF46&lt;&gt;"",CONCATENATE("(default,",'Artefatos com Tipos e Leis'!AF$1,",",'Artefatos com Tipos e Leis'!$BX46,",",'Artefatos com Tipos e Leis'!$A46,",",'Artefatos com Tipos e Leis'!$D46,"),"),"")</f>
        <v/>
      </c>
      <c r="AB43" s="6" t="str">
        <f>IF('Artefatos com Tipos e Leis'!AG46&lt;&gt;"",CONCATENATE("(default,",'Artefatos com Tipos e Leis'!AG$1,",",'Artefatos com Tipos e Leis'!$BX46,",",'Artefatos com Tipos e Leis'!$A46,",",'Artefatos com Tipos e Leis'!$D46,"),"),"")</f>
        <v/>
      </c>
      <c r="AC43" s="6" t="str">
        <f>IF('Artefatos com Tipos e Leis'!AH46&lt;&gt;"",CONCATENATE("(default,",'Artefatos com Tipos e Leis'!AH$1,",",'Artefatos com Tipos e Leis'!$BX46,",",'Artefatos com Tipos e Leis'!$A46,",",'Artefatos com Tipos e Leis'!$D46,"),"),"")</f>
        <v>(default,29,1,41,true),</v>
      </c>
      <c r="AD43" s="6" t="str">
        <f>IF('Artefatos com Tipos e Leis'!AI46&lt;&gt;"",CONCATENATE("(default,",'Artefatos com Tipos e Leis'!AI$1,",",'Artefatos com Tipos e Leis'!$BX46,",",'Artefatos com Tipos e Leis'!$A46,",",'Artefatos com Tipos e Leis'!$D46,"),"),"")</f>
        <v>(default,30,1,41,true),</v>
      </c>
      <c r="AE43" s="6" t="str">
        <f>IF('Artefatos com Tipos e Leis'!AJ46&lt;&gt;"",CONCATENATE("(default,",'Artefatos com Tipos e Leis'!AJ$1,",",'Artefatos com Tipos e Leis'!$BX46,",",'Artefatos com Tipos e Leis'!$A46,",",'Artefatos com Tipos e Leis'!$D46,"),"),"")</f>
        <v/>
      </c>
      <c r="AF43" s="6" t="str">
        <f>IF('Artefatos com Tipos e Leis'!AK46&lt;&gt;"",CONCATENATE("(default,",'Artefatos com Tipos e Leis'!AK$1,",",'Artefatos com Tipos e Leis'!$BX46,",",'Artefatos com Tipos e Leis'!$A46,",",'Artefatos com Tipos e Leis'!$D46,"),"),"")</f>
        <v/>
      </c>
      <c r="AG43" s="6" t="str">
        <f>IF('Artefatos com Tipos e Leis'!AL46&lt;&gt;"",CONCATENATE("(default,",'Artefatos com Tipos e Leis'!AL$1,",",'Artefatos com Tipos e Leis'!$BX46,",",'Artefatos com Tipos e Leis'!$A46,",",'Artefatos com Tipos e Leis'!$D46,"),"),"")</f>
        <v/>
      </c>
      <c r="AH43" s="6" t="str">
        <f>IF('Artefatos com Tipos e Leis'!AM46&lt;&gt;"",CONCATENATE("(default,",'Artefatos com Tipos e Leis'!AM$1,",",'Artefatos com Tipos e Leis'!$BX46,",",'Artefatos com Tipos e Leis'!$A46,",",'Artefatos com Tipos e Leis'!$D46,"),"),"")</f>
        <v/>
      </c>
      <c r="AI43" s="6" t="str">
        <f>IF('Artefatos com Tipos e Leis'!AN46&lt;&gt;"",CONCATENATE("(default,",'Artefatos com Tipos e Leis'!AN$1,",",'Artefatos com Tipos e Leis'!$BX46,",",'Artefatos com Tipos e Leis'!$A46,",",'Artefatos com Tipos e Leis'!$D46,"),"),"")</f>
        <v/>
      </c>
      <c r="AJ43" s="6" t="str">
        <f>IF('Artefatos com Tipos e Leis'!AO46&lt;&gt;"",CONCATENATE("(default,",'Artefatos com Tipos e Leis'!AO$1,",",'Artefatos com Tipos e Leis'!$BX46,",",'Artefatos com Tipos e Leis'!$A46,",",'Artefatos com Tipos e Leis'!$D46,"),"),"")</f>
        <v/>
      </c>
      <c r="AK43" s="6" t="str">
        <f>IF('Artefatos com Tipos e Leis'!AP46&lt;&gt;"",CONCATENATE("(default,",'Artefatos com Tipos e Leis'!AP$1,",",'Artefatos com Tipos e Leis'!$BX46,",",'Artefatos com Tipos e Leis'!$A46,",",'Artefatos com Tipos e Leis'!$D46,"),"),"")</f>
        <v/>
      </c>
      <c r="AL43" s="6" t="str">
        <f>IF('Artefatos com Tipos e Leis'!AQ46&lt;&gt;"",CONCATENATE("(default,",'Artefatos com Tipos e Leis'!AQ$1,",",'Artefatos com Tipos e Leis'!$BX46,",",'Artefatos com Tipos e Leis'!$A46,",",'Artefatos com Tipos e Leis'!$D46,"),"),"")</f>
        <v/>
      </c>
      <c r="AM43" s="6" t="str">
        <f>IF('Artefatos com Tipos e Leis'!AR46&lt;&gt;"",CONCATENATE("(default,",'Artefatos com Tipos e Leis'!AR$1,",",'Artefatos com Tipos e Leis'!$BX46,",",'Artefatos com Tipos e Leis'!$A46,",",'Artefatos com Tipos e Leis'!$D46,"),"),"")</f>
        <v/>
      </c>
      <c r="AN43" s="6" t="str">
        <f>IF('Artefatos com Tipos e Leis'!AS46&lt;&gt;"",CONCATENATE("(default,",'Artefatos com Tipos e Leis'!AS$1,",",'Artefatos com Tipos e Leis'!$BX46,",",'Artefatos com Tipos e Leis'!$A46,",",'Artefatos com Tipos e Leis'!$D46,"),"),"")</f>
        <v/>
      </c>
      <c r="AO43" s="6" t="str">
        <f>IF('Artefatos com Tipos e Leis'!AT46&lt;&gt;"",CONCATENATE("(default,",'Artefatos com Tipos e Leis'!AT$1,",",'Artefatos com Tipos e Leis'!$BX46,",",'Artefatos com Tipos e Leis'!$A46,",",'Artefatos com Tipos e Leis'!$D46,"),"),"")</f>
        <v/>
      </c>
      <c r="AP43" s="6" t="str">
        <f>IF('Artefatos com Tipos e Leis'!AU46&lt;&gt;"",CONCATENATE("(default,",'Artefatos com Tipos e Leis'!AU$1,",",'Artefatos com Tipos e Leis'!$BX46,",",'Artefatos com Tipos e Leis'!$A46,",",'Artefatos com Tipos e Leis'!$D46,"),"),"")</f>
        <v/>
      </c>
      <c r="AQ43" s="6" t="str">
        <f>IF('Artefatos com Tipos e Leis'!AV46&lt;&gt;"",CONCATENATE("(default,",'Artefatos com Tipos e Leis'!AV$1,",",'Artefatos com Tipos e Leis'!$BX46,",",'Artefatos com Tipos e Leis'!$A46,",",'Artefatos com Tipos e Leis'!$D46,"),"),"")</f>
        <v/>
      </c>
      <c r="AR43" s="6" t="str">
        <f>IF('Artefatos com Tipos e Leis'!AW46&lt;&gt;"",CONCATENATE("(default,",'Artefatos com Tipos e Leis'!AW$1,",",'Artefatos com Tipos e Leis'!$BX46,",",'Artefatos com Tipos e Leis'!$A46,",",'Artefatos com Tipos e Leis'!$D46,"),"),"")</f>
        <v/>
      </c>
      <c r="AS43" s="6" t="str">
        <f>IF('Artefatos com Tipos e Leis'!AX46&lt;&gt;"",CONCATENATE("(default,",'Artefatos com Tipos e Leis'!AX$1,",",'Artefatos com Tipos e Leis'!$BX46,",",'Artefatos com Tipos e Leis'!$A46,",",'Artefatos com Tipos e Leis'!$D46,"),"),"")</f>
        <v/>
      </c>
      <c r="AT43" s="6" t="str">
        <f>IF('Artefatos com Tipos e Leis'!AY46&lt;&gt;"",CONCATENATE("(default,",'Artefatos com Tipos e Leis'!AY$1,",",'Artefatos com Tipos e Leis'!$BX46,",",'Artefatos com Tipos e Leis'!$A46,",",'Artefatos com Tipos e Leis'!$D46,"),"),"")</f>
        <v/>
      </c>
      <c r="AU43" s="6" t="str">
        <f>IF('Artefatos com Tipos e Leis'!AZ46&lt;&gt;"",CONCATENATE("(default,",'Artefatos com Tipos e Leis'!AZ$1,",",'Artefatos com Tipos e Leis'!$BX46,",",'Artefatos com Tipos e Leis'!$A46,",",'Artefatos com Tipos e Leis'!$D46,"),"),"")</f>
        <v/>
      </c>
      <c r="AV43" s="6" t="str">
        <f>IF('Artefatos com Tipos e Leis'!BA46&lt;&gt;"",CONCATENATE("(default,",'Artefatos com Tipos e Leis'!BA$1,",",'Artefatos com Tipos e Leis'!$BX46,",",'Artefatos com Tipos e Leis'!$A46,",",'Artefatos com Tipos e Leis'!$D46,"),"),"")</f>
        <v/>
      </c>
      <c r="AW43" s="6" t="str">
        <f>IF('Artefatos com Tipos e Leis'!BB46&lt;&gt;"",CONCATENATE("(default,",'Artefatos com Tipos e Leis'!BB$1,",",'Artefatos com Tipos e Leis'!$BX46,",",'Artefatos com Tipos e Leis'!$A46,",",'Artefatos com Tipos e Leis'!$D46,"),"),"")</f>
        <v/>
      </c>
      <c r="AX43" s="6" t="str">
        <f>IF('Artefatos com Tipos e Leis'!BC46&lt;&gt;"",CONCATENATE("(default,",'Artefatos com Tipos e Leis'!BC$1,",",'Artefatos com Tipos e Leis'!$BX46,",",'Artefatos com Tipos e Leis'!$A46,",",'Artefatos com Tipos e Leis'!$D46,"),"),"")</f>
        <v/>
      </c>
      <c r="AY43" s="6" t="str">
        <f>IF('Artefatos com Tipos e Leis'!BD46&lt;&gt;"",CONCATENATE("(default,",'Artefatos com Tipos e Leis'!BD$1,",",'Artefatos com Tipos e Leis'!$BX46,",",'Artefatos com Tipos e Leis'!$A46,",",'Artefatos com Tipos e Leis'!$D46,"),"),"")</f>
        <v/>
      </c>
      <c r="AZ43" s="6" t="str">
        <f>IF('Artefatos com Tipos e Leis'!BE46&lt;&gt;"",CONCATENATE("(default,",'Artefatos com Tipos e Leis'!BE$1,",",'Artefatos com Tipos e Leis'!$BX46,",",'Artefatos com Tipos e Leis'!$A46,",",'Artefatos com Tipos e Leis'!$D46,"),"),"")</f>
        <v/>
      </c>
      <c r="BA43" s="6" t="str">
        <f>IF('Artefatos com Tipos e Leis'!BF46&lt;&gt;"",CONCATENATE("(default,",'Artefatos com Tipos e Leis'!BF$1,",",'Artefatos com Tipos e Leis'!$BX46,",",'Artefatos com Tipos e Leis'!$A46,",",'Artefatos com Tipos e Leis'!$D46,"),"),"")</f>
        <v/>
      </c>
      <c r="BB43" s="6" t="str">
        <f>IF('Artefatos com Tipos e Leis'!BG46&lt;&gt;"",CONCATENATE("(default,",'Artefatos com Tipos e Leis'!BG$1,",",'Artefatos com Tipos e Leis'!$BX46,",",'Artefatos com Tipos e Leis'!$A46,",",'Artefatos com Tipos e Leis'!$D46,"),"),"")</f>
        <v/>
      </c>
      <c r="BC43" s="6" t="str">
        <f>IF('Artefatos com Tipos e Leis'!BH46&lt;&gt;"",CONCATENATE("(default,",'Artefatos com Tipos e Leis'!BH$1,",",'Artefatos com Tipos e Leis'!$BX46,",",'Artefatos com Tipos e Leis'!$A46,",",'Artefatos com Tipos e Leis'!$D46,"),"),"")</f>
        <v/>
      </c>
      <c r="BD43" s="6" t="str">
        <f>IF('Artefatos com Tipos e Leis'!BI46&lt;&gt;"",CONCATENATE("(default,",'Artefatos com Tipos e Leis'!BI$1,",",'Artefatos com Tipos e Leis'!$BX46,",",'Artefatos com Tipos e Leis'!$A46,",",'Artefatos com Tipos e Leis'!$D46,"),"),"")</f>
        <v/>
      </c>
      <c r="BE43" s="6" t="str">
        <f>IF('Artefatos com Tipos e Leis'!BJ46&lt;&gt;"",CONCATENATE("(default,",'Artefatos com Tipos e Leis'!BJ$1,",",'Artefatos com Tipos e Leis'!$BX46,",",'Artefatos com Tipos e Leis'!$A46,",",'Artefatos com Tipos e Leis'!$D46,"),"),"")</f>
        <v/>
      </c>
      <c r="BF43" s="6" t="str">
        <f>IF('Artefatos com Tipos e Leis'!BK46&lt;&gt;"",CONCATENATE("(default,",'Artefatos com Tipos e Leis'!BK$1,",",'Artefatos com Tipos e Leis'!$BX46,",",'Artefatos com Tipos e Leis'!$A46,",",'Artefatos com Tipos e Leis'!$D46,"),"),"")</f>
        <v/>
      </c>
      <c r="BG43" s="6" t="str">
        <f>IF('Artefatos com Tipos e Leis'!BL46&lt;&gt;"",CONCATENATE("(default,",'Artefatos com Tipos e Leis'!BL$1,",",'Artefatos com Tipos e Leis'!$BX46,",",'Artefatos com Tipos e Leis'!$A46,",",'Artefatos com Tipos e Leis'!$D46,"),"),"")</f>
        <v/>
      </c>
      <c r="BH43" s="6" t="str">
        <f>IF('Artefatos com Tipos e Leis'!BM46&lt;&gt;"",CONCATENATE("(default,",'Artefatos com Tipos e Leis'!BM$1,",",'Artefatos com Tipos e Leis'!$BX46,",",'Artefatos com Tipos e Leis'!$A46,",",'Artefatos com Tipos e Leis'!$D46,"),"),"")</f>
        <v/>
      </c>
      <c r="BI43" s="6" t="str">
        <f>IF('Artefatos com Tipos e Leis'!BN46&lt;&gt;"",CONCATENATE("(default,",'Artefatos com Tipos e Leis'!BN$1,",",'Artefatos com Tipos e Leis'!$BX46,",",'Artefatos com Tipos e Leis'!$A46,",",'Artefatos com Tipos e Leis'!$D46,"),"),"")</f>
        <v/>
      </c>
      <c r="BJ43" s="6" t="str">
        <f>IF('Artefatos com Tipos e Leis'!BO46&lt;&gt;"",CONCATENATE("(default,",'Artefatos com Tipos e Leis'!BO$1,",",'Artefatos com Tipos e Leis'!$BX46,",",'Artefatos com Tipos e Leis'!$A46,",",'Artefatos com Tipos e Leis'!$D46,"),"),"")</f>
        <v/>
      </c>
      <c r="BK43" s="6" t="str">
        <f>IF('Artefatos com Tipos e Leis'!BP46&lt;&gt;"",CONCATENATE("(default,",'Artefatos com Tipos e Leis'!BP$1,",",'Artefatos com Tipos e Leis'!$BX46,",",'Artefatos com Tipos e Leis'!$A46,",",'Artefatos com Tipos e Leis'!$D46,"),"),"")</f>
        <v/>
      </c>
      <c r="BL43" s="6" t="str">
        <f>IF('Artefatos com Tipos e Leis'!BQ46&lt;&gt;"",CONCATENATE("(default,",'Artefatos com Tipos e Leis'!BQ$1,",",'Artefatos com Tipos e Leis'!$BX46,",",'Artefatos com Tipos e Leis'!$A46,",",'Artefatos com Tipos e Leis'!$D46,"),"),"")</f>
        <v/>
      </c>
      <c r="BM43" s="6" t="str">
        <f>IF('Artefatos com Tipos e Leis'!BR46&lt;&gt;"",CONCATENATE("(default,",'Artefatos com Tipos e Leis'!BR$1,",",'Artefatos com Tipos e Leis'!$BX46,",",'Artefatos com Tipos e Leis'!$A46,",",'Artefatos com Tipos e Leis'!$D46,"),"),"")</f>
        <v/>
      </c>
      <c r="BN43" s="6" t="str">
        <f>IF('Artefatos com Tipos e Leis'!BS46&lt;&gt;"",CONCATENATE("(default,",'Artefatos com Tipos e Leis'!BS$1,",",'Artefatos com Tipos e Leis'!$BX46,",",'Artefatos com Tipos e Leis'!$A46,",",'Artefatos com Tipos e Leis'!$D46,"),"),"")</f>
        <v/>
      </c>
      <c r="BO43" s="6" t="str">
        <f>IF('Artefatos com Tipos e Leis'!BT46&lt;&gt;"",CONCATENATE("(default,",'Artefatos com Tipos e Leis'!BT$1,",",'Artefatos com Tipos e Leis'!$BX46,",",'Artefatos com Tipos e Leis'!$A46,",",'Artefatos com Tipos e Leis'!$D46,"),"),"")</f>
        <v/>
      </c>
      <c r="BP43" s="6" t="str">
        <f>IF('Artefatos com Tipos e Leis'!BU46&lt;&gt;"",CONCATENATE("(default,",'Artefatos com Tipos e Leis'!BU$1,",",'Artefatos com Tipos e Leis'!$BX46,",",'Artefatos com Tipos e Leis'!$A46,",",'Artefatos com Tipos e Leis'!$D46,"),"),"")</f>
        <v/>
      </c>
      <c r="BQ43" s="6" t="str">
        <f>IF('Artefatos com Tipos e Leis'!BV46&lt;&gt;"",CONCATENATE("(default,",'Artefatos com Tipos e Leis'!BV$1,",",'Artefatos com Tipos e Leis'!$BX46,",",'Artefatos com Tipos e Leis'!$A46,",",'Artefatos com Tipos e Leis'!$D46,"),"),"")</f>
        <v/>
      </c>
      <c r="BR43" s="6" t="str">
        <f>IF('Artefatos com Tipos e Leis'!BW46&lt;&gt;"",CONCATENATE("(default,",'Artefatos com Tipos e Leis'!BW$1,",",'Artefatos com Tipos e Leis'!$BX46,",",'Artefatos com Tipos e Leis'!$A46,",",'Artefatos com Tipos e Leis'!$D46,"),"),"")</f>
        <v/>
      </c>
    </row>
    <row r="44" spans="1:70" x14ac:dyDescent="0.2">
      <c r="A44" s="6" t="str">
        <f>IF('Artefatos com Tipos e Leis'!F47&lt;&gt;"",CONCATENATE("(default,",'Artefatos com Tipos e Leis'!F$1,",",'Artefatos com Tipos e Leis'!$BX47,",",'Artefatos com Tipos e Leis'!$A47,",",'Artefatos com Tipos e Leis'!$D47,"),"),"")</f>
        <v>(default,1,1,42,true),</v>
      </c>
      <c r="B44" s="6" t="str">
        <f>IF('Artefatos com Tipos e Leis'!G47&lt;&gt;"",CONCATENATE("(default,",'Artefatos com Tipos e Leis'!G$1,",",'Artefatos com Tipos e Leis'!$BX47,",",'Artefatos com Tipos e Leis'!$A47,",",'Artefatos com Tipos e Leis'!$D47,"),"),"")</f>
        <v>(default,2,1,42,true),</v>
      </c>
      <c r="C44" s="6" t="str">
        <f>IF('Artefatos com Tipos e Leis'!H47&lt;&gt;"",CONCATENATE("(default,",'Artefatos com Tipos e Leis'!H$1,",",'Artefatos com Tipos e Leis'!$BX47,",",'Artefatos com Tipos e Leis'!$A47,",",'Artefatos com Tipos e Leis'!$D47,"),"),"")</f>
        <v/>
      </c>
      <c r="D44" s="6" t="str">
        <f>IF('Artefatos com Tipos e Leis'!I47&lt;&gt;"",CONCATENATE("(default,",'Artefatos com Tipos e Leis'!I$1,",",'Artefatos com Tipos e Leis'!$BX47,",",'Artefatos com Tipos e Leis'!$A47,",",'Artefatos com Tipos e Leis'!$D47,"),"),"")</f>
        <v/>
      </c>
      <c r="E44" s="6" t="str">
        <f>IF('Artefatos com Tipos e Leis'!J47&lt;&gt;"",CONCATENATE("(default,",'Artefatos com Tipos e Leis'!J$1,",",'Artefatos com Tipos e Leis'!$BX47,",",'Artefatos com Tipos e Leis'!$A47,",",'Artefatos com Tipos e Leis'!$D47,"),"),"")</f>
        <v/>
      </c>
      <c r="F44" s="6" t="str">
        <f>IF('Artefatos com Tipos e Leis'!K47&lt;&gt;"",CONCATENATE("(default,",'Artefatos com Tipos e Leis'!K$1,",",'Artefatos com Tipos e Leis'!$BX47,",",'Artefatos com Tipos e Leis'!$A47,",",'Artefatos com Tipos e Leis'!$D47,"),"),"")</f>
        <v/>
      </c>
      <c r="G44" s="6" t="str">
        <f>IF('Artefatos com Tipos e Leis'!L47&lt;&gt;"",CONCATENATE("(default,",'Artefatos com Tipos e Leis'!L$1,",",'Artefatos com Tipos e Leis'!$BX47,",",'Artefatos com Tipos e Leis'!$A47,",",'Artefatos com Tipos e Leis'!$D47,"),"),"")</f>
        <v/>
      </c>
      <c r="H44" s="6" t="str">
        <f>IF('Artefatos com Tipos e Leis'!M47&lt;&gt;"",CONCATENATE("(default,",'Artefatos com Tipos e Leis'!M$1,",",'Artefatos com Tipos e Leis'!$BX47,",",'Artefatos com Tipos e Leis'!$A47,",",'Artefatos com Tipos e Leis'!$D47,"),"),"")</f>
        <v/>
      </c>
      <c r="I44" s="6" t="str">
        <f>IF('Artefatos com Tipos e Leis'!N47&lt;&gt;"",CONCATENATE("(default,",'Artefatos com Tipos e Leis'!N$1,",",'Artefatos com Tipos e Leis'!$BX47,",",'Artefatos com Tipos e Leis'!$A47,",",'Artefatos com Tipos e Leis'!$D47,"),"),"")</f>
        <v/>
      </c>
      <c r="J44" s="6" t="str">
        <f>IF('Artefatos com Tipos e Leis'!O47&lt;&gt;"",CONCATENATE("(default,",'Artefatos com Tipos e Leis'!O$1,",",'Artefatos com Tipos e Leis'!$BX47,",",'Artefatos com Tipos e Leis'!$A47,",",'Artefatos com Tipos e Leis'!$D47,"),"),"")</f>
        <v/>
      </c>
      <c r="K44" s="6" t="str">
        <f>IF('Artefatos com Tipos e Leis'!P47&lt;&gt;"",CONCATENATE("(default,",'Artefatos com Tipos e Leis'!P$1,",",'Artefatos com Tipos e Leis'!$BX47,",",'Artefatos com Tipos e Leis'!$A47,",",'Artefatos com Tipos e Leis'!$D47,"),"),"")</f>
        <v/>
      </c>
      <c r="L44" s="6" t="str">
        <f>IF('Artefatos com Tipos e Leis'!Q47&lt;&gt;"",CONCATENATE("(default,",'Artefatos com Tipos e Leis'!Q$1,",",'Artefatos com Tipos e Leis'!$BX47,",",'Artefatos com Tipos e Leis'!$A47,",",'Artefatos com Tipos e Leis'!$D47,"),"),"")</f>
        <v/>
      </c>
      <c r="M44" s="6" t="str">
        <f>IF('Artefatos com Tipos e Leis'!R47&lt;&gt;"",CONCATENATE("(default,",'Artefatos com Tipos e Leis'!R$1,",",'Artefatos com Tipos e Leis'!$BX47,",",'Artefatos com Tipos e Leis'!$A47,",",'Artefatos com Tipos e Leis'!$D47,"),"),"")</f>
        <v/>
      </c>
      <c r="N44" s="6" t="str">
        <f>IF('Artefatos com Tipos e Leis'!S47&lt;&gt;"",CONCATENATE("(default,",'Artefatos com Tipos e Leis'!S$1,",",'Artefatos com Tipos e Leis'!$BX47,",",'Artefatos com Tipos e Leis'!$A47,",",'Artefatos com Tipos e Leis'!$D47,"),"),"")</f>
        <v/>
      </c>
      <c r="O44" s="6" t="str">
        <f>IF('Artefatos com Tipos e Leis'!T47&lt;&gt;"",CONCATENATE("(default,",'Artefatos com Tipos e Leis'!T$1,",",'Artefatos com Tipos e Leis'!$BX47,",",'Artefatos com Tipos e Leis'!$A47,",",'Artefatos com Tipos e Leis'!$D47,"),"),"")</f>
        <v/>
      </c>
      <c r="P44" s="6" t="str">
        <f>IF('Artefatos com Tipos e Leis'!U47&lt;&gt;"",CONCATENATE("(default,",'Artefatos com Tipos e Leis'!U$1,",",'Artefatos com Tipos e Leis'!$BX47,",",'Artefatos com Tipos e Leis'!$A47,",",'Artefatos com Tipos e Leis'!$D47,"),"),"")</f>
        <v/>
      </c>
      <c r="Q44" s="6" t="str">
        <f>IF('Artefatos com Tipos e Leis'!V47&lt;&gt;"",CONCATENATE("(default,",'Artefatos com Tipos e Leis'!V$1,",",'Artefatos com Tipos e Leis'!$BX47,",",'Artefatos com Tipos e Leis'!$A47,",",'Artefatos com Tipos e Leis'!$D47,"),"),"")</f>
        <v/>
      </c>
      <c r="R44" s="6" t="str">
        <f>IF('Artefatos com Tipos e Leis'!W47&lt;&gt;"",CONCATENATE("(default,",'Artefatos com Tipos e Leis'!W$1,",",'Artefatos com Tipos e Leis'!$BX47,",",'Artefatos com Tipos e Leis'!$A47,",",'Artefatos com Tipos e Leis'!$D47,"),"),"")</f>
        <v/>
      </c>
      <c r="S44" s="6" t="str">
        <f>IF('Artefatos com Tipos e Leis'!X47&lt;&gt;"",CONCATENATE("(default,",'Artefatos com Tipos e Leis'!X$1,",",'Artefatos com Tipos e Leis'!$BX47,",",'Artefatos com Tipos e Leis'!$A47,",",'Artefatos com Tipos e Leis'!$D47,"),"),"")</f>
        <v/>
      </c>
      <c r="T44" s="6" t="str">
        <f>IF('Artefatos com Tipos e Leis'!Y47&lt;&gt;"",CONCATENATE("(default,",'Artefatos com Tipos e Leis'!Y$1,",",'Artefatos com Tipos e Leis'!$BX47,",",'Artefatos com Tipos e Leis'!$A47,",",'Artefatos com Tipos e Leis'!$D47,"),"),"")</f>
        <v/>
      </c>
      <c r="U44" s="6" t="str">
        <f>IF('Artefatos com Tipos e Leis'!Z47&lt;&gt;"",CONCATENATE("(default,",'Artefatos com Tipos e Leis'!Z$1,",",'Artefatos com Tipos e Leis'!$BX47,",",'Artefatos com Tipos e Leis'!$A47,",",'Artefatos com Tipos e Leis'!$D47,"),"),"")</f>
        <v/>
      </c>
      <c r="V44" s="6" t="str">
        <f>IF('Artefatos com Tipos e Leis'!AA47&lt;&gt;"",CONCATENATE("(default,",'Artefatos com Tipos e Leis'!AA$1,",",'Artefatos com Tipos e Leis'!$BX47,",",'Artefatos com Tipos e Leis'!$A47,",",'Artefatos com Tipos e Leis'!$D47,"),"),"")</f>
        <v/>
      </c>
      <c r="W44" s="6" t="str">
        <f>IF('Artefatos com Tipos e Leis'!AB47&lt;&gt;"",CONCATENATE("(default,",'Artefatos com Tipos e Leis'!AB$1,",",'Artefatos com Tipos e Leis'!$BX47,",",'Artefatos com Tipos e Leis'!$A47,",",'Artefatos com Tipos e Leis'!$D47,"),"),"")</f>
        <v/>
      </c>
      <c r="X44" s="6" t="str">
        <f>IF('Artefatos com Tipos e Leis'!AC47&lt;&gt;"",CONCATENATE("(default,",'Artefatos com Tipos e Leis'!AC$1,",",'Artefatos com Tipos e Leis'!$BX47,",",'Artefatos com Tipos e Leis'!$A47,",",'Artefatos com Tipos e Leis'!$D47,"),"),"")</f>
        <v/>
      </c>
      <c r="Y44" s="6" t="str">
        <f>IF('Artefatos com Tipos e Leis'!AD47&lt;&gt;"",CONCATENATE("(default,",'Artefatos com Tipos e Leis'!AD$1,",",'Artefatos com Tipos e Leis'!$BX47,",",'Artefatos com Tipos e Leis'!$A47,",",'Artefatos com Tipos e Leis'!$D47,"),"),"")</f>
        <v/>
      </c>
      <c r="Z44" s="6" t="str">
        <f>IF('Artefatos com Tipos e Leis'!AE47&lt;&gt;"",CONCATENATE("(default,",'Artefatos com Tipos e Leis'!AE$1,",",'Artefatos com Tipos e Leis'!$BX47,",",'Artefatos com Tipos e Leis'!$A47,",",'Artefatos com Tipos e Leis'!$D47,"),"),"")</f>
        <v/>
      </c>
      <c r="AA44" s="6" t="str">
        <f>IF('Artefatos com Tipos e Leis'!AF47&lt;&gt;"",CONCATENATE("(default,",'Artefatos com Tipos e Leis'!AF$1,",",'Artefatos com Tipos e Leis'!$BX47,",",'Artefatos com Tipos e Leis'!$A47,",",'Artefatos com Tipos e Leis'!$D47,"),"),"")</f>
        <v/>
      </c>
      <c r="AB44" s="6" t="str">
        <f>IF('Artefatos com Tipos e Leis'!AG47&lt;&gt;"",CONCATENATE("(default,",'Artefatos com Tipos e Leis'!AG$1,",",'Artefatos com Tipos e Leis'!$BX47,",",'Artefatos com Tipos e Leis'!$A47,",",'Artefatos com Tipos e Leis'!$D47,"),"),"")</f>
        <v/>
      </c>
      <c r="AC44" s="6" t="str">
        <f>IF('Artefatos com Tipos e Leis'!AH47&lt;&gt;"",CONCATENATE("(default,",'Artefatos com Tipos e Leis'!AH$1,",",'Artefatos com Tipos e Leis'!$BX47,",",'Artefatos com Tipos e Leis'!$A47,",",'Artefatos com Tipos e Leis'!$D47,"),"),"")</f>
        <v>(default,29,1,42,true),</v>
      </c>
      <c r="AD44" s="6" t="str">
        <f>IF('Artefatos com Tipos e Leis'!AI47&lt;&gt;"",CONCATENATE("(default,",'Artefatos com Tipos e Leis'!AI$1,",",'Artefatos com Tipos e Leis'!$BX47,",",'Artefatos com Tipos e Leis'!$A47,",",'Artefatos com Tipos e Leis'!$D47,"),"),"")</f>
        <v>(default,30,1,42,true),</v>
      </c>
      <c r="AE44" s="6" t="str">
        <f>IF('Artefatos com Tipos e Leis'!AJ47&lt;&gt;"",CONCATENATE("(default,",'Artefatos com Tipos e Leis'!AJ$1,",",'Artefatos com Tipos e Leis'!$BX47,",",'Artefatos com Tipos e Leis'!$A47,",",'Artefatos com Tipos e Leis'!$D47,"),"),"")</f>
        <v/>
      </c>
      <c r="AF44" s="6" t="str">
        <f>IF('Artefatos com Tipos e Leis'!AK47&lt;&gt;"",CONCATENATE("(default,",'Artefatos com Tipos e Leis'!AK$1,",",'Artefatos com Tipos e Leis'!$BX47,",",'Artefatos com Tipos e Leis'!$A47,",",'Artefatos com Tipos e Leis'!$D47,"),"),"")</f>
        <v/>
      </c>
      <c r="AG44" s="6" t="str">
        <f>IF('Artefatos com Tipos e Leis'!AL47&lt;&gt;"",CONCATENATE("(default,",'Artefatos com Tipos e Leis'!AL$1,",",'Artefatos com Tipos e Leis'!$BX47,",",'Artefatos com Tipos e Leis'!$A47,",",'Artefatos com Tipos e Leis'!$D47,"),"),"")</f>
        <v/>
      </c>
      <c r="AH44" s="6" t="str">
        <f>IF('Artefatos com Tipos e Leis'!AM47&lt;&gt;"",CONCATENATE("(default,",'Artefatos com Tipos e Leis'!AM$1,",",'Artefatos com Tipos e Leis'!$BX47,",",'Artefatos com Tipos e Leis'!$A47,",",'Artefatos com Tipos e Leis'!$D47,"),"),"")</f>
        <v/>
      </c>
      <c r="AI44" s="6" t="str">
        <f>IF('Artefatos com Tipos e Leis'!AN47&lt;&gt;"",CONCATENATE("(default,",'Artefatos com Tipos e Leis'!AN$1,",",'Artefatos com Tipos e Leis'!$BX47,",",'Artefatos com Tipos e Leis'!$A47,",",'Artefatos com Tipos e Leis'!$D47,"),"),"")</f>
        <v/>
      </c>
      <c r="AJ44" s="6" t="str">
        <f>IF('Artefatos com Tipos e Leis'!AO47&lt;&gt;"",CONCATENATE("(default,",'Artefatos com Tipos e Leis'!AO$1,",",'Artefatos com Tipos e Leis'!$BX47,",",'Artefatos com Tipos e Leis'!$A47,",",'Artefatos com Tipos e Leis'!$D47,"),"),"")</f>
        <v/>
      </c>
      <c r="AK44" s="6" t="str">
        <f>IF('Artefatos com Tipos e Leis'!AP47&lt;&gt;"",CONCATENATE("(default,",'Artefatos com Tipos e Leis'!AP$1,",",'Artefatos com Tipos e Leis'!$BX47,",",'Artefatos com Tipos e Leis'!$A47,",",'Artefatos com Tipos e Leis'!$D47,"),"),"")</f>
        <v/>
      </c>
      <c r="AL44" s="6" t="str">
        <f>IF('Artefatos com Tipos e Leis'!AQ47&lt;&gt;"",CONCATENATE("(default,",'Artefatos com Tipos e Leis'!AQ$1,",",'Artefatos com Tipos e Leis'!$BX47,",",'Artefatos com Tipos e Leis'!$A47,",",'Artefatos com Tipos e Leis'!$D47,"),"),"")</f>
        <v/>
      </c>
      <c r="AM44" s="6" t="str">
        <f>IF('Artefatos com Tipos e Leis'!AR47&lt;&gt;"",CONCATENATE("(default,",'Artefatos com Tipos e Leis'!AR$1,",",'Artefatos com Tipos e Leis'!$BX47,",",'Artefatos com Tipos e Leis'!$A47,",",'Artefatos com Tipos e Leis'!$D47,"),"),"")</f>
        <v/>
      </c>
      <c r="AN44" s="6" t="str">
        <f>IF('Artefatos com Tipos e Leis'!AS47&lt;&gt;"",CONCATENATE("(default,",'Artefatos com Tipos e Leis'!AS$1,",",'Artefatos com Tipos e Leis'!$BX47,",",'Artefatos com Tipos e Leis'!$A47,",",'Artefatos com Tipos e Leis'!$D47,"),"),"")</f>
        <v/>
      </c>
      <c r="AO44" s="6" t="str">
        <f>IF('Artefatos com Tipos e Leis'!AT47&lt;&gt;"",CONCATENATE("(default,",'Artefatos com Tipos e Leis'!AT$1,",",'Artefatos com Tipos e Leis'!$BX47,",",'Artefatos com Tipos e Leis'!$A47,",",'Artefatos com Tipos e Leis'!$D47,"),"),"")</f>
        <v/>
      </c>
      <c r="AP44" s="6" t="str">
        <f>IF('Artefatos com Tipos e Leis'!AU47&lt;&gt;"",CONCATENATE("(default,",'Artefatos com Tipos e Leis'!AU$1,",",'Artefatos com Tipos e Leis'!$BX47,",",'Artefatos com Tipos e Leis'!$A47,",",'Artefatos com Tipos e Leis'!$D47,"),"),"")</f>
        <v/>
      </c>
      <c r="AQ44" s="6" t="str">
        <f>IF('Artefatos com Tipos e Leis'!AV47&lt;&gt;"",CONCATENATE("(default,",'Artefatos com Tipos e Leis'!AV$1,",",'Artefatos com Tipos e Leis'!$BX47,",",'Artefatos com Tipos e Leis'!$A47,",",'Artefatos com Tipos e Leis'!$D47,"),"),"")</f>
        <v/>
      </c>
      <c r="AR44" s="6" t="str">
        <f>IF('Artefatos com Tipos e Leis'!AW47&lt;&gt;"",CONCATENATE("(default,",'Artefatos com Tipos e Leis'!AW$1,",",'Artefatos com Tipos e Leis'!$BX47,",",'Artefatos com Tipos e Leis'!$A47,",",'Artefatos com Tipos e Leis'!$D47,"),"),"")</f>
        <v/>
      </c>
      <c r="AS44" s="6" t="str">
        <f>IF('Artefatos com Tipos e Leis'!AX47&lt;&gt;"",CONCATENATE("(default,",'Artefatos com Tipos e Leis'!AX$1,",",'Artefatos com Tipos e Leis'!$BX47,",",'Artefatos com Tipos e Leis'!$A47,",",'Artefatos com Tipos e Leis'!$D47,"),"),"")</f>
        <v/>
      </c>
      <c r="AT44" s="6" t="str">
        <f>IF('Artefatos com Tipos e Leis'!AY47&lt;&gt;"",CONCATENATE("(default,",'Artefatos com Tipos e Leis'!AY$1,",",'Artefatos com Tipos e Leis'!$BX47,",",'Artefatos com Tipos e Leis'!$A47,",",'Artefatos com Tipos e Leis'!$D47,"),"),"")</f>
        <v/>
      </c>
      <c r="AU44" s="6" t="str">
        <f>IF('Artefatos com Tipos e Leis'!AZ47&lt;&gt;"",CONCATENATE("(default,",'Artefatos com Tipos e Leis'!AZ$1,",",'Artefatos com Tipos e Leis'!$BX47,",",'Artefatos com Tipos e Leis'!$A47,",",'Artefatos com Tipos e Leis'!$D47,"),"),"")</f>
        <v/>
      </c>
      <c r="AV44" s="6" t="str">
        <f>IF('Artefatos com Tipos e Leis'!BA47&lt;&gt;"",CONCATENATE("(default,",'Artefatos com Tipos e Leis'!BA$1,",",'Artefatos com Tipos e Leis'!$BX47,",",'Artefatos com Tipos e Leis'!$A47,",",'Artefatos com Tipos e Leis'!$D47,"),"),"")</f>
        <v/>
      </c>
      <c r="AW44" s="6" t="str">
        <f>IF('Artefatos com Tipos e Leis'!BB47&lt;&gt;"",CONCATENATE("(default,",'Artefatos com Tipos e Leis'!BB$1,",",'Artefatos com Tipos e Leis'!$BX47,",",'Artefatos com Tipos e Leis'!$A47,",",'Artefatos com Tipos e Leis'!$D47,"),"),"")</f>
        <v/>
      </c>
      <c r="AX44" s="6" t="str">
        <f>IF('Artefatos com Tipos e Leis'!BC47&lt;&gt;"",CONCATENATE("(default,",'Artefatos com Tipos e Leis'!BC$1,",",'Artefatos com Tipos e Leis'!$BX47,",",'Artefatos com Tipos e Leis'!$A47,",",'Artefatos com Tipos e Leis'!$D47,"),"),"")</f>
        <v/>
      </c>
      <c r="AY44" s="6" t="str">
        <f>IF('Artefatos com Tipos e Leis'!BD47&lt;&gt;"",CONCATENATE("(default,",'Artefatos com Tipos e Leis'!BD$1,",",'Artefatos com Tipos e Leis'!$BX47,",",'Artefatos com Tipos e Leis'!$A47,",",'Artefatos com Tipos e Leis'!$D47,"),"),"")</f>
        <v/>
      </c>
      <c r="AZ44" s="6" t="str">
        <f>IF('Artefatos com Tipos e Leis'!BE47&lt;&gt;"",CONCATENATE("(default,",'Artefatos com Tipos e Leis'!BE$1,",",'Artefatos com Tipos e Leis'!$BX47,",",'Artefatos com Tipos e Leis'!$A47,",",'Artefatos com Tipos e Leis'!$D47,"),"),"")</f>
        <v/>
      </c>
      <c r="BA44" s="6" t="str">
        <f>IF('Artefatos com Tipos e Leis'!BF47&lt;&gt;"",CONCATENATE("(default,",'Artefatos com Tipos e Leis'!BF$1,",",'Artefatos com Tipos e Leis'!$BX47,",",'Artefatos com Tipos e Leis'!$A47,",",'Artefatos com Tipos e Leis'!$D47,"),"),"")</f>
        <v/>
      </c>
      <c r="BB44" s="6" t="str">
        <f>IF('Artefatos com Tipos e Leis'!BG47&lt;&gt;"",CONCATENATE("(default,",'Artefatos com Tipos e Leis'!BG$1,",",'Artefatos com Tipos e Leis'!$BX47,",",'Artefatos com Tipos e Leis'!$A47,",",'Artefatos com Tipos e Leis'!$D47,"),"),"")</f>
        <v/>
      </c>
      <c r="BC44" s="6" t="str">
        <f>IF('Artefatos com Tipos e Leis'!BH47&lt;&gt;"",CONCATENATE("(default,",'Artefatos com Tipos e Leis'!BH$1,",",'Artefatos com Tipos e Leis'!$BX47,",",'Artefatos com Tipos e Leis'!$A47,",",'Artefatos com Tipos e Leis'!$D47,"),"),"")</f>
        <v/>
      </c>
      <c r="BD44" s="6" t="str">
        <f>IF('Artefatos com Tipos e Leis'!BI47&lt;&gt;"",CONCATENATE("(default,",'Artefatos com Tipos e Leis'!BI$1,",",'Artefatos com Tipos e Leis'!$BX47,",",'Artefatos com Tipos e Leis'!$A47,",",'Artefatos com Tipos e Leis'!$D47,"),"),"")</f>
        <v/>
      </c>
      <c r="BE44" s="6" t="str">
        <f>IF('Artefatos com Tipos e Leis'!BJ47&lt;&gt;"",CONCATENATE("(default,",'Artefatos com Tipos e Leis'!BJ$1,",",'Artefatos com Tipos e Leis'!$BX47,",",'Artefatos com Tipos e Leis'!$A47,",",'Artefatos com Tipos e Leis'!$D47,"),"),"")</f>
        <v/>
      </c>
      <c r="BF44" s="6" t="str">
        <f>IF('Artefatos com Tipos e Leis'!BK47&lt;&gt;"",CONCATENATE("(default,",'Artefatos com Tipos e Leis'!BK$1,",",'Artefatos com Tipos e Leis'!$BX47,",",'Artefatos com Tipos e Leis'!$A47,",",'Artefatos com Tipos e Leis'!$D47,"),"),"")</f>
        <v/>
      </c>
      <c r="BG44" s="6" t="str">
        <f>IF('Artefatos com Tipos e Leis'!BL47&lt;&gt;"",CONCATENATE("(default,",'Artefatos com Tipos e Leis'!BL$1,",",'Artefatos com Tipos e Leis'!$BX47,",",'Artefatos com Tipos e Leis'!$A47,",",'Artefatos com Tipos e Leis'!$D47,"),"),"")</f>
        <v/>
      </c>
      <c r="BH44" s="6" t="str">
        <f>IF('Artefatos com Tipos e Leis'!BM47&lt;&gt;"",CONCATENATE("(default,",'Artefatos com Tipos e Leis'!BM$1,",",'Artefatos com Tipos e Leis'!$BX47,",",'Artefatos com Tipos e Leis'!$A47,",",'Artefatos com Tipos e Leis'!$D47,"),"),"")</f>
        <v/>
      </c>
      <c r="BI44" s="6" t="str">
        <f>IF('Artefatos com Tipos e Leis'!BN47&lt;&gt;"",CONCATENATE("(default,",'Artefatos com Tipos e Leis'!BN$1,",",'Artefatos com Tipos e Leis'!$BX47,",",'Artefatos com Tipos e Leis'!$A47,",",'Artefatos com Tipos e Leis'!$D47,"),"),"")</f>
        <v/>
      </c>
      <c r="BJ44" s="6" t="str">
        <f>IF('Artefatos com Tipos e Leis'!BO47&lt;&gt;"",CONCATENATE("(default,",'Artefatos com Tipos e Leis'!BO$1,",",'Artefatos com Tipos e Leis'!$BX47,",",'Artefatos com Tipos e Leis'!$A47,",",'Artefatos com Tipos e Leis'!$D47,"),"),"")</f>
        <v/>
      </c>
      <c r="BK44" s="6" t="str">
        <f>IF('Artefatos com Tipos e Leis'!BP47&lt;&gt;"",CONCATENATE("(default,",'Artefatos com Tipos e Leis'!BP$1,",",'Artefatos com Tipos e Leis'!$BX47,",",'Artefatos com Tipos e Leis'!$A47,",",'Artefatos com Tipos e Leis'!$D47,"),"),"")</f>
        <v/>
      </c>
      <c r="BL44" s="6" t="str">
        <f>IF('Artefatos com Tipos e Leis'!BQ47&lt;&gt;"",CONCATENATE("(default,",'Artefatos com Tipos e Leis'!BQ$1,",",'Artefatos com Tipos e Leis'!$BX47,",",'Artefatos com Tipos e Leis'!$A47,",",'Artefatos com Tipos e Leis'!$D47,"),"),"")</f>
        <v/>
      </c>
      <c r="BM44" s="6" t="str">
        <f>IF('Artefatos com Tipos e Leis'!BR47&lt;&gt;"",CONCATENATE("(default,",'Artefatos com Tipos e Leis'!BR$1,",",'Artefatos com Tipos e Leis'!$BX47,",",'Artefatos com Tipos e Leis'!$A47,",",'Artefatos com Tipos e Leis'!$D47,"),"),"")</f>
        <v/>
      </c>
      <c r="BN44" s="6" t="str">
        <f>IF('Artefatos com Tipos e Leis'!BS47&lt;&gt;"",CONCATENATE("(default,",'Artefatos com Tipos e Leis'!BS$1,",",'Artefatos com Tipos e Leis'!$BX47,",",'Artefatos com Tipos e Leis'!$A47,",",'Artefatos com Tipos e Leis'!$D47,"),"),"")</f>
        <v/>
      </c>
      <c r="BO44" s="6" t="str">
        <f>IF('Artefatos com Tipos e Leis'!BT47&lt;&gt;"",CONCATENATE("(default,",'Artefatos com Tipos e Leis'!BT$1,",",'Artefatos com Tipos e Leis'!$BX47,",",'Artefatos com Tipos e Leis'!$A47,",",'Artefatos com Tipos e Leis'!$D47,"),"),"")</f>
        <v/>
      </c>
      <c r="BP44" s="6" t="str">
        <f>IF('Artefatos com Tipos e Leis'!BU47&lt;&gt;"",CONCATENATE("(default,",'Artefatos com Tipos e Leis'!BU$1,",",'Artefatos com Tipos e Leis'!$BX47,",",'Artefatos com Tipos e Leis'!$A47,",",'Artefatos com Tipos e Leis'!$D47,"),"),"")</f>
        <v/>
      </c>
      <c r="BQ44" s="6" t="str">
        <f>IF('Artefatos com Tipos e Leis'!BV47&lt;&gt;"",CONCATENATE("(default,",'Artefatos com Tipos e Leis'!BV$1,",",'Artefatos com Tipos e Leis'!$BX47,",",'Artefatos com Tipos e Leis'!$A47,",",'Artefatos com Tipos e Leis'!$D47,"),"),"")</f>
        <v/>
      </c>
      <c r="BR44" s="6" t="str">
        <f>IF('Artefatos com Tipos e Leis'!BW47&lt;&gt;"",CONCATENATE("(default,",'Artefatos com Tipos e Leis'!BW$1,",",'Artefatos com Tipos e Leis'!$BX47,",",'Artefatos com Tipos e Leis'!$A47,",",'Artefatos com Tipos e Leis'!$D47,"),"),"")</f>
        <v/>
      </c>
    </row>
    <row r="45" spans="1:70" x14ac:dyDescent="0.2">
      <c r="A45" s="6" t="str">
        <f>IF('Artefatos com Tipos e Leis'!F48&lt;&gt;"",CONCATENATE("(default,",'Artefatos com Tipos e Leis'!F$1,",",'Artefatos com Tipos e Leis'!$BX48,",",'Artefatos com Tipos e Leis'!$A48,",",'Artefatos com Tipos e Leis'!$D48,"),"),"")</f>
        <v>(default,1,1,43,true),</v>
      </c>
      <c r="B45" s="6" t="str">
        <f>IF('Artefatos com Tipos e Leis'!G48&lt;&gt;"",CONCATENATE("(default,",'Artefatos com Tipos e Leis'!G$1,",",'Artefatos com Tipos e Leis'!$BX48,",",'Artefatos com Tipos e Leis'!$A48,",",'Artefatos com Tipos e Leis'!$D48,"),"),"")</f>
        <v>(default,2,1,43,true),</v>
      </c>
      <c r="C45" s="6" t="str">
        <f>IF('Artefatos com Tipos e Leis'!H48&lt;&gt;"",CONCATENATE("(default,",'Artefatos com Tipos e Leis'!H$1,",",'Artefatos com Tipos e Leis'!$BX48,",",'Artefatos com Tipos e Leis'!$A48,",",'Artefatos com Tipos e Leis'!$D48,"),"),"")</f>
        <v/>
      </c>
      <c r="D45" s="6" t="str">
        <f>IF('Artefatos com Tipos e Leis'!I48&lt;&gt;"",CONCATENATE("(default,",'Artefatos com Tipos e Leis'!I$1,",",'Artefatos com Tipos e Leis'!$BX48,",",'Artefatos com Tipos e Leis'!$A48,",",'Artefatos com Tipos e Leis'!$D48,"),"),"")</f>
        <v/>
      </c>
      <c r="E45" s="6" t="str">
        <f>IF('Artefatos com Tipos e Leis'!J48&lt;&gt;"",CONCATENATE("(default,",'Artefatos com Tipos e Leis'!J$1,",",'Artefatos com Tipos e Leis'!$BX48,",",'Artefatos com Tipos e Leis'!$A48,",",'Artefatos com Tipos e Leis'!$D48,"),"),"")</f>
        <v/>
      </c>
      <c r="F45" s="6" t="str">
        <f>IF('Artefatos com Tipos e Leis'!K48&lt;&gt;"",CONCATENATE("(default,",'Artefatos com Tipos e Leis'!K$1,",",'Artefatos com Tipos e Leis'!$BX48,",",'Artefatos com Tipos e Leis'!$A48,",",'Artefatos com Tipos e Leis'!$D48,"),"),"")</f>
        <v/>
      </c>
      <c r="G45" s="6" t="str">
        <f>IF('Artefatos com Tipos e Leis'!L48&lt;&gt;"",CONCATENATE("(default,",'Artefatos com Tipos e Leis'!L$1,",",'Artefatos com Tipos e Leis'!$BX48,",",'Artefatos com Tipos e Leis'!$A48,",",'Artefatos com Tipos e Leis'!$D48,"),"),"")</f>
        <v/>
      </c>
      <c r="H45" s="6" t="str">
        <f>IF('Artefatos com Tipos e Leis'!M48&lt;&gt;"",CONCATENATE("(default,",'Artefatos com Tipos e Leis'!M$1,",",'Artefatos com Tipos e Leis'!$BX48,",",'Artefatos com Tipos e Leis'!$A48,",",'Artefatos com Tipos e Leis'!$D48,"),"),"")</f>
        <v/>
      </c>
      <c r="I45" s="6" t="str">
        <f>IF('Artefatos com Tipos e Leis'!N48&lt;&gt;"",CONCATENATE("(default,",'Artefatos com Tipos e Leis'!N$1,",",'Artefatos com Tipos e Leis'!$BX48,",",'Artefatos com Tipos e Leis'!$A48,",",'Artefatos com Tipos e Leis'!$D48,"),"),"")</f>
        <v/>
      </c>
      <c r="J45" s="6" t="str">
        <f>IF('Artefatos com Tipos e Leis'!O48&lt;&gt;"",CONCATENATE("(default,",'Artefatos com Tipos e Leis'!O$1,",",'Artefatos com Tipos e Leis'!$BX48,",",'Artefatos com Tipos e Leis'!$A48,",",'Artefatos com Tipos e Leis'!$D48,"),"),"")</f>
        <v/>
      </c>
      <c r="K45" s="6" t="str">
        <f>IF('Artefatos com Tipos e Leis'!P48&lt;&gt;"",CONCATENATE("(default,",'Artefatos com Tipos e Leis'!P$1,",",'Artefatos com Tipos e Leis'!$BX48,",",'Artefatos com Tipos e Leis'!$A48,",",'Artefatos com Tipos e Leis'!$D48,"),"),"")</f>
        <v/>
      </c>
      <c r="L45" s="6" t="str">
        <f>IF('Artefatos com Tipos e Leis'!Q48&lt;&gt;"",CONCATENATE("(default,",'Artefatos com Tipos e Leis'!Q$1,",",'Artefatos com Tipos e Leis'!$BX48,",",'Artefatos com Tipos e Leis'!$A48,",",'Artefatos com Tipos e Leis'!$D48,"),"),"")</f>
        <v/>
      </c>
      <c r="M45" s="6" t="str">
        <f>IF('Artefatos com Tipos e Leis'!R48&lt;&gt;"",CONCATENATE("(default,",'Artefatos com Tipos e Leis'!R$1,",",'Artefatos com Tipos e Leis'!$BX48,",",'Artefatos com Tipos e Leis'!$A48,",",'Artefatos com Tipos e Leis'!$D48,"),"),"")</f>
        <v/>
      </c>
      <c r="N45" s="6" t="str">
        <f>IF('Artefatos com Tipos e Leis'!S48&lt;&gt;"",CONCATENATE("(default,",'Artefatos com Tipos e Leis'!S$1,",",'Artefatos com Tipos e Leis'!$BX48,",",'Artefatos com Tipos e Leis'!$A48,",",'Artefatos com Tipos e Leis'!$D48,"),"),"")</f>
        <v/>
      </c>
      <c r="O45" s="6" t="str">
        <f>IF('Artefatos com Tipos e Leis'!T48&lt;&gt;"",CONCATENATE("(default,",'Artefatos com Tipos e Leis'!T$1,",",'Artefatos com Tipos e Leis'!$BX48,",",'Artefatos com Tipos e Leis'!$A48,",",'Artefatos com Tipos e Leis'!$D48,"),"),"")</f>
        <v/>
      </c>
      <c r="P45" s="6" t="str">
        <f>IF('Artefatos com Tipos e Leis'!U48&lt;&gt;"",CONCATENATE("(default,",'Artefatos com Tipos e Leis'!U$1,",",'Artefatos com Tipos e Leis'!$BX48,",",'Artefatos com Tipos e Leis'!$A48,",",'Artefatos com Tipos e Leis'!$D48,"),"),"")</f>
        <v/>
      </c>
      <c r="Q45" s="6" t="str">
        <f>IF('Artefatos com Tipos e Leis'!V48&lt;&gt;"",CONCATENATE("(default,",'Artefatos com Tipos e Leis'!V$1,",",'Artefatos com Tipos e Leis'!$BX48,",",'Artefatos com Tipos e Leis'!$A48,",",'Artefatos com Tipos e Leis'!$D48,"),"),"")</f>
        <v/>
      </c>
      <c r="R45" s="6" t="str">
        <f>IF('Artefatos com Tipos e Leis'!W48&lt;&gt;"",CONCATENATE("(default,",'Artefatos com Tipos e Leis'!W$1,",",'Artefatos com Tipos e Leis'!$BX48,",",'Artefatos com Tipos e Leis'!$A48,",",'Artefatos com Tipos e Leis'!$D48,"),"),"")</f>
        <v/>
      </c>
      <c r="S45" s="6" t="str">
        <f>IF('Artefatos com Tipos e Leis'!X48&lt;&gt;"",CONCATENATE("(default,",'Artefatos com Tipos e Leis'!X$1,",",'Artefatos com Tipos e Leis'!$BX48,",",'Artefatos com Tipos e Leis'!$A48,",",'Artefatos com Tipos e Leis'!$D48,"),"),"")</f>
        <v/>
      </c>
      <c r="T45" s="6" t="str">
        <f>IF('Artefatos com Tipos e Leis'!Y48&lt;&gt;"",CONCATENATE("(default,",'Artefatos com Tipos e Leis'!Y$1,",",'Artefatos com Tipos e Leis'!$BX48,",",'Artefatos com Tipos e Leis'!$A48,",",'Artefatos com Tipos e Leis'!$D48,"),"),"")</f>
        <v/>
      </c>
      <c r="U45" s="6" t="str">
        <f>IF('Artefatos com Tipos e Leis'!Z48&lt;&gt;"",CONCATENATE("(default,",'Artefatos com Tipos e Leis'!Z$1,",",'Artefatos com Tipos e Leis'!$BX48,",",'Artefatos com Tipos e Leis'!$A48,",",'Artefatos com Tipos e Leis'!$D48,"),"),"")</f>
        <v/>
      </c>
      <c r="V45" s="6" t="str">
        <f>IF('Artefatos com Tipos e Leis'!AA48&lt;&gt;"",CONCATENATE("(default,",'Artefatos com Tipos e Leis'!AA$1,",",'Artefatos com Tipos e Leis'!$BX48,",",'Artefatos com Tipos e Leis'!$A48,",",'Artefatos com Tipos e Leis'!$D48,"),"),"")</f>
        <v/>
      </c>
      <c r="W45" s="6" t="str">
        <f>IF('Artefatos com Tipos e Leis'!AB48&lt;&gt;"",CONCATENATE("(default,",'Artefatos com Tipos e Leis'!AB$1,",",'Artefatos com Tipos e Leis'!$BX48,",",'Artefatos com Tipos e Leis'!$A48,",",'Artefatos com Tipos e Leis'!$D48,"),"),"")</f>
        <v/>
      </c>
      <c r="X45" s="6" t="str">
        <f>IF('Artefatos com Tipos e Leis'!AC48&lt;&gt;"",CONCATENATE("(default,",'Artefatos com Tipos e Leis'!AC$1,",",'Artefatos com Tipos e Leis'!$BX48,",",'Artefatos com Tipos e Leis'!$A48,",",'Artefatos com Tipos e Leis'!$D48,"),"),"")</f>
        <v/>
      </c>
      <c r="Y45" s="6" t="str">
        <f>IF('Artefatos com Tipos e Leis'!AD48&lt;&gt;"",CONCATENATE("(default,",'Artefatos com Tipos e Leis'!AD$1,",",'Artefatos com Tipos e Leis'!$BX48,",",'Artefatos com Tipos e Leis'!$A48,",",'Artefatos com Tipos e Leis'!$D48,"),"),"")</f>
        <v/>
      </c>
      <c r="Z45" s="6" t="str">
        <f>IF('Artefatos com Tipos e Leis'!AE48&lt;&gt;"",CONCATENATE("(default,",'Artefatos com Tipos e Leis'!AE$1,",",'Artefatos com Tipos e Leis'!$BX48,",",'Artefatos com Tipos e Leis'!$A48,",",'Artefatos com Tipos e Leis'!$D48,"),"),"")</f>
        <v/>
      </c>
      <c r="AA45" s="6" t="str">
        <f>IF('Artefatos com Tipos e Leis'!AF48&lt;&gt;"",CONCATENATE("(default,",'Artefatos com Tipos e Leis'!AF$1,",",'Artefatos com Tipos e Leis'!$BX48,",",'Artefatos com Tipos e Leis'!$A48,",",'Artefatos com Tipos e Leis'!$D48,"),"),"")</f>
        <v/>
      </c>
      <c r="AB45" s="6" t="str">
        <f>IF('Artefatos com Tipos e Leis'!AG48&lt;&gt;"",CONCATENATE("(default,",'Artefatos com Tipos e Leis'!AG$1,",",'Artefatos com Tipos e Leis'!$BX48,",",'Artefatos com Tipos e Leis'!$A48,",",'Artefatos com Tipos e Leis'!$D48,"),"),"")</f>
        <v/>
      </c>
      <c r="AC45" s="6" t="str">
        <f>IF('Artefatos com Tipos e Leis'!AH48&lt;&gt;"",CONCATENATE("(default,",'Artefatos com Tipos e Leis'!AH$1,",",'Artefatos com Tipos e Leis'!$BX48,",",'Artefatos com Tipos e Leis'!$A48,",",'Artefatos com Tipos e Leis'!$D48,"),"),"")</f>
        <v>(default,29,1,43,true),</v>
      </c>
      <c r="AD45" s="6" t="str">
        <f>IF('Artefatos com Tipos e Leis'!AI48&lt;&gt;"",CONCATENATE("(default,",'Artefatos com Tipos e Leis'!AI$1,",",'Artefatos com Tipos e Leis'!$BX48,",",'Artefatos com Tipos e Leis'!$A48,",",'Artefatos com Tipos e Leis'!$D48,"),"),"")</f>
        <v>(default,30,1,43,true),</v>
      </c>
      <c r="AE45" s="6" t="str">
        <f>IF('Artefatos com Tipos e Leis'!AJ48&lt;&gt;"",CONCATENATE("(default,",'Artefatos com Tipos e Leis'!AJ$1,",",'Artefatos com Tipos e Leis'!$BX48,",",'Artefatos com Tipos e Leis'!$A48,",",'Artefatos com Tipos e Leis'!$D48,"),"),"")</f>
        <v/>
      </c>
      <c r="AF45" s="6" t="str">
        <f>IF('Artefatos com Tipos e Leis'!AK48&lt;&gt;"",CONCATENATE("(default,",'Artefatos com Tipos e Leis'!AK$1,",",'Artefatos com Tipos e Leis'!$BX48,",",'Artefatos com Tipos e Leis'!$A48,",",'Artefatos com Tipos e Leis'!$D48,"),"),"")</f>
        <v/>
      </c>
      <c r="AG45" s="6" t="str">
        <f>IF('Artefatos com Tipos e Leis'!AL48&lt;&gt;"",CONCATENATE("(default,",'Artefatos com Tipos e Leis'!AL$1,",",'Artefatos com Tipos e Leis'!$BX48,",",'Artefatos com Tipos e Leis'!$A48,",",'Artefatos com Tipos e Leis'!$D48,"),"),"")</f>
        <v/>
      </c>
      <c r="AH45" s="6" t="str">
        <f>IF('Artefatos com Tipos e Leis'!AM48&lt;&gt;"",CONCATENATE("(default,",'Artefatos com Tipos e Leis'!AM$1,",",'Artefatos com Tipos e Leis'!$BX48,",",'Artefatos com Tipos e Leis'!$A48,",",'Artefatos com Tipos e Leis'!$D48,"),"),"")</f>
        <v/>
      </c>
      <c r="AI45" s="6" t="str">
        <f>IF('Artefatos com Tipos e Leis'!AN48&lt;&gt;"",CONCATENATE("(default,",'Artefatos com Tipos e Leis'!AN$1,",",'Artefatos com Tipos e Leis'!$BX48,",",'Artefatos com Tipos e Leis'!$A48,",",'Artefatos com Tipos e Leis'!$D48,"),"),"")</f>
        <v/>
      </c>
      <c r="AJ45" s="6" t="str">
        <f>IF('Artefatos com Tipos e Leis'!AO48&lt;&gt;"",CONCATENATE("(default,",'Artefatos com Tipos e Leis'!AO$1,",",'Artefatos com Tipos e Leis'!$BX48,",",'Artefatos com Tipos e Leis'!$A48,",",'Artefatos com Tipos e Leis'!$D48,"),"),"")</f>
        <v/>
      </c>
      <c r="AK45" s="6" t="str">
        <f>IF('Artefatos com Tipos e Leis'!AP48&lt;&gt;"",CONCATENATE("(default,",'Artefatos com Tipos e Leis'!AP$1,",",'Artefatos com Tipos e Leis'!$BX48,",",'Artefatos com Tipos e Leis'!$A48,",",'Artefatos com Tipos e Leis'!$D48,"),"),"")</f>
        <v/>
      </c>
      <c r="AL45" s="6" t="str">
        <f>IF('Artefatos com Tipos e Leis'!AQ48&lt;&gt;"",CONCATENATE("(default,",'Artefatos com Tipos e Leis'!AQ$1,",",'Artefatos com Tipos e Leis'!$BX48,",",'Artefatos com Tipos e Leis'!$A48,",",'Artefatos com Tipos e Leis'!$D48,"),"),"")</f>
        <v/>
      </c>
      <c r="AM45" s="6" t="str">
        <f>IF('Artefatos com Tipos e Leis'!AR48&lt;&gt;"",CONCATENATE("(default,",'Artefatos com Tipos e Leis'!AR$1,",",'Artefatos com Tipos e Leis'!$BX48,",",'Artefatos com Tipos e Leis'!$A48,",",'Artefatos com Tipos e Leis'!$D48,"),"),"")</f>
        <v/>
      </c>
      <c r="AN45" s="6" t="str">
        <f>IF('Artefatos com Tipos e Leis'!AS48&lt;&gt;"",CONCATENATE("(default,",'Artefatos com Tipos e Leis'!AS$1,",",'Artefatos com Tipos e Leis'!$BX48,",",'Artefatos com Tipos e Leis'!$A48,",",'Artefatos com Tipos e Leis'!$D48,"),"),"")</f>
        <v/>
      </c>
      <c r="AO45" s="6" t="str">
        <f>IF('Artefatos com Tipos e Leis'!AT48&lt;&gt;"",CONCATENATE("(default,",'Artefatos com Tipos e Leis'!AT$1,",",'Artefatos com Tipos e Leis'!$BX48,",",'Artefatos com Tipos e Leis'!$A48,",",'Artefatos com Tipos e Leis'!$D48,"),"),"")</f>
        <v/>
      </c>
      <c r="AP45" s="6" t="str">
        <f>IF('Artefatos com Tipos e Leis'!AU48&lt;&gt;"",CONCATENATE("(default,",'Artefatos com Tipos e Leis'!AU$1,",",'Artefatos com Tipos e Leis'!$BX48,",",'Artefatos com Tipos e Leis'!$A48,",",'Artefatos com Tipos e Leis'!$D48,"),"),"")</f>
        <v/>
      </c>
      <c r="AQ45" s="6" t="str">
        <f>IF('Artefatos com Tipos e Leis'!AV48&lt;&gt;"",CONCATENATE("(default,",'Artefatos com Tipos e Leis'!AV$1,",",'Artefatos com Tipos e Leis'!$BX48,",",'Artefatos com Tipos e Leis'!$A48,",",'Artefatos com Tipos e Leis'!$D48,"),"),"")</f>
        <v/>
      </c>
      <c r="AR45" s="6" t="str">
        <f>IF('Artefatos com Tipos e Leis'!AW48&lt;&gt;"",CONCATENATE("(default,",'Artefatos com Tipos e Leis'!AW$1,",",'Artefatos com Tipos e Leis'!$BX48,",",'Artefatos com Tipos e Leis'!$A48,",",'Artefatos com Tipos e Leis'!$D48,"),"),"")</f>
        <v/>
      </c>
      <c r="AS45" s="6" t="str">
        <f>IF('Artefatos com Tipos e Leis'!AX48&lt;&gt;"",CONCATENATE("(default,",'Artefatos com Tipos e Leis'!AX$1,",",'Artefatos com Tipos e Leis'!$BX48,",",'Artefatos com Tipos e Leis'!$A48,",",'Artefatos com Tipos e Leis'!$D48,"),"),"")</f>
        <v/>
      </c>
      <c r="AT45" s="6" t="str">
        <f>IF('Artefatos com Tipos e Leis'!AY48&lt;&gt;"",CONCATENATE("(default,",'Artefatos com Tipos e Leis'!AY$1,",",'Artefatos com Tipos e Leis'!$BX48,",",'Artefatos com Tipos e Leis'!$A48,",",'Artefatos com Tipos e Leis'!$D48,"),"),"")</f>
        <v/>
      </c>
      <c r="AU45" s="6" t="str">
        <f>IF('Artefatos com Tipos e Leis'!AZ48&lt;&gt;"",CONCATENATE("(default,",'Artefatos com Tipos e Leis'!AZ$1,",",'Artefatos com Tipos e Leis'!$BX48,",",'Artefatos com Tipos e Leis'!$A48,",",'Artefatos com Tipos e Leis'!$D48,"),"),"")</f>
        <v/>
      </c>
      <c r="AV45" s="6" t="str">
        <f>IF('Artefatos com Tipos e Leis'!BA48&lt;&gt;"",CONCATENATE("(default,",'Artefatos com Tipos e Leis'!BA$1,",",'Artefatos com Tipos e Leis'!$BX48,",",'Artefatos com Tipos e Leis'!$A48,",",'Artefatos com Tipos e Leis'!$D48,"),"),"")</f>
        <v/>
      </c>
      <c r="AW45" s="6" t="str">
        <f>IF('Artefatos com Tipos e Leis'!BB48&lt;&gt;"",CONCATENATE("(default,",'Artefatos com Tipos e Leis'!BB$1,",",'Artefatos com Tipos e Leis'!$BX48,",",'Artefatos com Tipos e Leis'!$A48,",",'Artefatos com Tipos e Leis'!$D48,"),"),"")</f>
        <v/>
      </c>
      <c r="AX45" s="6" t="str">
        <f>IF('Artefatos com Tipos e Leis'!BC48&lt;&gt;"",CONCATENATE("(default,",'Artefatos com Tipos e Leis'!BC$1,",",'Artefatos com Tipos e Leis'!$BX48,",",'Artefatos com Tipos e Leis'!$A48,",",'Artefatos com Tipos e Leis'!$D48,"),"),"")</f>
        <v/>
      </c>
      <c r="AY45" s="6" t="str">
        <f>IF('Artefatos com Tipos e Leis'!BD48&lt;&gt;"",CONCATENATE("(default,",'Artefatos com Tipos e Leis'!BD$1,",",'Artefatos com Tipos e Leis'!$BX48,",",'Artefatos com Tipos e Leis'!$A48,",",'Artefatos com Tipos e Leis'!$D48,"),"),"")</f>
        <v/>
      </c>
      <c r="AZ45" s="6" t="str">
        <f>IF('Artefatos com Tipos e Leis'!BE48&lt;&gt;"",CONCATENATE("(default,",'Artefatos com Tipos e Leis'!BE$1,",",'Artefatos com Tipos e Leis'!$BX48,",",'Artefatos com Tipos e Leis'!$A48,",",'Artefatos com Tipos e Leis'!$D48,"),"),"")</f>
        <v/>
      </c>
      <c r="BA45" s="6" t="str">
        <f>IF('Artefatos com Tipos e Leis'!BF48&lt;&gt;"",CONCATENATE("(default,",'Artefatos com Tipos e Leis'!BF$1,",",'Artefatos com Tipos e Leis'!$BX48,",",'Artefatos com Tipos e Leis'!$A48,",",'Artefatos com Tipos e Leis'!$D48,"),"),"")</f>
        <v/>
      </c>
      <c r="BB45" s="6" t="str">
        <f>IF('Artefatos com Tipos e Leis'!BG48&lt;&gt;"",CONCATENATE("(default,",'Artefatos com Tipos e Leis'!BG$1,",",'Artefatos com Tipos e Leis'!$BX48,",",'Artefatos com Tipos e Leis'!$A48,",",'Artefatos com Tipos e Leis'!$D48,"),"),"")</f>
        <v/>
      </c>
      <c r="BC45" s="6" t="str">
        <f>IF('Artefatos com Tipos e Leis'!BH48&lt;&gt;"",CONCATENATE("(default,",'Artefatos com Tipos e Leis'!BH$1,",",'Artefatos com Tipos e Leis'!$BX48,",",'Artefatos com Tipos e Leis'!$A48,",",'Artefatos com Tipos e Leis'!$D48,"),"),"")</f>
        <v/>
      </c>
      <c r="BD45" s="6" t="str">
        <f>IF('Artefatos com Tipos e Leis'!BI48&lt;&gt;"",CONCATENATE("(default,",'Artefatos com Tipos e Leis'!BI$1,",",'Artefatos com Tipos e Leis'!$BX48,",",'Artefatos com Tipos e Leis'!$A48,",",'Artefatos com Tipos e Leis'!$D48,"),"),"")</f>
        <v/>
      </c>
      <c r="BE45" s="6" t="str">
        <f>IF('Artefatos com Tipos e Leis'!BJ48&lt;&gt;"",CONCATENATE("(default,",'Artefatos com Tipos e Leis'!BJ$1,",",'Artefatos com Tipos e Leis'!$BX48,",",'Artefatos com Tipos e Leis'!$A48,",",'Artefatos com Tipos e Leis'!$D48,"),"),"")</f>
        <v/>
      </c>
      <c r="BF45" s="6" t="str">
        <f>IF('Artefatos com Tipos e Leis'!BK48&lt;&gt;"",CONCATENATE("(default,",'Artefatos com Tipos e Leis'!BK$1,",",'Artefatos com Tipos e Leis'!$BX48,",",'Artefatos com Tipos e Leis'!$A48,",",'Artefatos com Tipos e Leis'!$D48,"),"),"")</f>
        <v/>
      </c>
      <c r="BG45" s="6" t="str">
        <f>IF('Artefatos com Tipos e Leis'!BL48&lt;&gt;"",CONCATENATE("(default,",'Artefatos com Tipos e Leis'!BL$1,",",'Artefatos com Tipos e Leis'!$BX48,",",'Artefatos com Tipos e Leis'!$A48,",",'Artefatos com Tipos e Leis'!$D48,"),"),"")</f>
        <v/>
      </c>
      <c r="BH45" s="6" t="str">
        <f>IF('Artefatos com Tipos e Leis'!BM48&lt;&gt;"",CONCATENATE("(default,",'Artefatos com Tipos e Leis'!BM$1,",",'Artefatos com Tipos e Leis'!$BX48,",",'Artefatos com Tipos e Leis'!$A48,",",'Artefatos com Tipos e Leis'!$D48,"),"),"")</f>
        <v/>
      </c>
      <c r="BI45" s="6" t="str">
        <f>IF('Artefatos com Tipos e Leis'!BN48&lt;&gt;"",CONCATENATE("(default,",'Artefatos com Tipos e Leis'!BN$1,",",'Artefatos com Tipos e Leis'!$BX48,",",'Artefatos com Tipos e Leis'!$A48,",",'Artefatos com Tipos e Leis'!$D48,"),"),"")</f>
        <v/>
      </c>
      <c r="BJ45" s="6" t="str">
        <f>IF('Artefatos com Tipos e Leis'!BO48&lt;&gt;"",CONCATENATE("(default,",'Artefatos com Tipos e Leis'!BO$1,",",'Artefatos com Tipos e Leis'!$BX48,",",'Artefatos com Tipos e Leis'!$A48,",",'Artefatos com Tipos e Leis'!$D48,"),"),"")</f>
        <v/>
      </c>
      <c r="BK45" s="6" t="str">
        <f>IF('Artefatos com Tipos e Leis'!BP48&lt;&gt;"",CONCATENATE("(default,",'Artefatos com Tipos e Leis'!BP$1,",",'Artefatos com Tipos e Leis'!$BX48,",",'Artefatos com Tipos e Leis'!$A48,",",'Artefatos com Tipos e Leis'!$D48,"),"),"")</f>
        <v/>
      </c>
      <c r="BL45" s="6" t="str">
        <f>IF('Artefatos com Tipos e Leis'!BQ48&lt;&gt;"",CONCATENATE("(default,",'Artefatos com Tipos e Leis'!BQ$1,",",'Artefatos com Tipos e Leis'!$BX48,",",'Artefatos com Tipos e Leis'!$A48,",",'Artefatos com Tipos e Leis'!$D48,"),"),"")</f>
        <v/>
      </c>
      <c r="BM45" s="6" t="str">
        <f>IF('Artefatos com Tipos e Leis'!BR48&lt;&gt;"",CONCATENATE("(default,",'Artefatos com Tipos e Leis'!BR$1,",",'Artefatos com Tipos e Leis'!$BX48,",",'Artefatos com Tipos e Leis'!$A48,",",'Artefatos com Tipos e Leis'!$D48,"),"),"")</f>
        <v/>
      </c>
      <c r="BN45" s="6" t="str">
        <f>IF('Artefatos com Tipos e Leis'!BS48&lt;&gt;"",CONCATENATE("(default,",'Artefatos com Tipos e Leis'!BS$1,",",'Artefatos com Tipos e Leis'!$BX48,",",'Artefatos com Tipos e Leis'!$A48,",",'Artefatos com Tipos e Leis'!$D48,"),"),"")</f>
        <v/>
      </c>
      <c r="BO45" s="6" t="str">
        <f>IF('Artefatos com Tipos e Leis'!BT48&lt;&gt;"",CONCATENATE("(default,",'Artefatos com Tipos e Leis'!BT$1,",",'Artefatos com Tipos e Leis'!$BX48,",",'Artefatos com Tipos e Leis'!$A48,",",'Artefatos com Tipos e Leis'!$D48,"),"),"")</f>
        <v/>
      </c>
      <c r="BP45" s="6" t="str">
        <f>IF('Artefatos com Tipos e Leis'!BU48&lt;&gt;"",CONCATENATE("(default,",'Artefatos com Tipos e Leis'!BU$1,",",'Artefatos com Tipos e Leis'!$BX48,",",'Artefatos com Tipos e Leis'!$A48,",",'Artefatos com Tipos e Leis'!$D48,"),"),"")</f>
        <v/>
      </c>
      <c r="BQ45" s="6" t="str">
        <f>IF('Artefatos com Tipos e Leis'!BV48&lt;&gt;"",CONCATENATE("(default,",'Artefatos com Tipos e Leis'!BV$1,",",'Artefatos com Tipos e Leis'!$BX48,",",'Artefatos com Tipos e Leis'!$A48,",",'Artefatos com Tipos e Leis'!$D48,"),"),"")</f>
        <v/>
      </c>
      <c r="BR45" s="6" t="str">
        <f>IF('Artefatos com Tipos e Leis'!BW48&lt;&gt;"",CONCATENATE("(default,",'Artefatos com Tipos e Leis'!BW$1,",",'Artefatos com Tipos e Leis'!$BX48,",",'Artefatos com Tipos e Leis'!$A48,",",'Artefatos com Tipos e Leis'!$D48,"),"),"")</f>
        <v/>
      </c>
    </row>
    <row r="46" spans="1:70" x14ac:dyDescent="0.2">
      <c r="A46" s="6" t="str">
        <f>IF('Artefatos com Tipos e Leis'!F49&lt;&gt;"",CONCATENATE("(default,",'Artefatos com Tipos e Leis'!F$1,",",'Artefatos com Tipos e Leis'!$BX49,",",'Artefatos com Tipos e Leis'!$A49,",",'Artefatos com Tipos e Leis'!$D49,"),"),"")</f>
        <v>(default,1,1,44,true),</v>
      </c>
      <c r="B46" s="6" t="str">
        <f>IF('Artefatos com Tipos e Leis'!G49&lt;&gt;"",CONCATENATE("(default,",'Artefatos com Tipos e Leis'!G$1,",",'Artefatos com Tipos e Leis'!$BX49,",",'Artefatos com Tipos e Leis'!$A49,",",'Artefatos com Tipos e Leis'!$D49,"),"),"")</f>
        <v>(default,2,1,44,true),</v>
      </c>
      <c r="C46" s="6" t="str">
        <f>IF('Artefatos com Tipos e Leis'!H49&lt;&gt;"",CONCATENATE("(default,",'Artefatos com Tipos e Leis'!H$1,",",'Artefatos com Tipos e Leis'!$BX49,",",'Artefatos com Tipos e Leis'!$A49,",",'Artefatos com Tipos e Leis'!$D49,"),"),"")</f>
        <v/>
      </c>
      <c r="D46" s="6" t="str">
        <f>IF('Artefatos com Tipos e Leis'!I49&lt;&gt;"",CONCATENATE("(default,",'Artefatos com Tipos e Leis'!I$1,",",'Artefatos com Tipos e Leis'!$BX49,",",'Artefatos com Tipos e Leis'!$A49,",",'Artefatos com Tipos e Leis'!$D49,"),"),"")</f>
        <v/>
      </c>
      <c r="E46" s="6" t="str">
        <f>IF('Artefatos com Tipos e Leis'!J49&lt;&gt;"",CONCATENATE("(default,",'Artefatos com Tipos e Leis'!J$1,",",'Artefatos com Tipos e Leis'!$BX49,",",'Artefatos com Tipos e Leis'!$A49,",",'Artefatos com Tipos e Leis'!$D49,"),"),"")</f>
        <v/>
      </c>
      <c r="F46" s="6" t="str">
        <f>IF('Artefatos com Tipos e Leis'!K49&lt;&gt;"",CONCATENATE("(default,",'Artefatos com Tipos e Leis'!K$1,",",'Artefatos com Tipos e Leis'!$BX49,",",'Artefatos com Tipos e Leis'!$A49,",",'Artefatos com Tipos e Leis'!$D49,"),"),"")</f>
        <v/>
      </c>
      <c r="G46" s="6" t="str">
        <f>IF('Artefatos com Tipos e Leis'!L49&lt;&gt;"",CONCATENATE("(default,",'Artefatos com Tipos e Leis'!L$1,",",'Artefatos com Tipos e Leis'!$BX49,",",'Artefatos com Tipos e Leis'!$A49,",",'Artefatos com Tipos e Leis'!$D49,"),"),"")</f>
        <v/>
      </c>
      <c r="H46" s="6" t="str">
        <f>IF('Artefatos com Tipos e Leis'!M49&lt;&gt;"",CONCATENATE("(default,",'Artefatos com Tipos e Leis'!M$1,",",'Artefatos com Tipos e Leis'!$BX49,",",'Artefatos com Tipos e Leis'!$A49,",",'Artefatos com Tipos e Leis'!$D49,"),"),"")</f>
        <v/>
      </c>
      <c r="I46" s="6" t="str">
        <f>IF('Artefatos com Tipos e Leis'!N49&lt;&gt;"",CONCATENATE("(default,",'Artefatos com Tipos e Leis'!N$1,",",'Artefatos com Tipos e Leis'!$BX49,",",'Artefatos com Tipos e Leis'!$A49,",",'Artefatos com Tipos e Leis'!$D49,"),"),"")</f>
        <v/>
      </c>
      <c r="J46" s="6" t="str">
        <f>IF('Artefatos com Tipos e Leis'!O49&lt;&gt;"",CONCATENATE("(default,",'Artefatos com Tipos e Leis'!O$1,",",'Artefatos com Tipos e Leis'!$BX49,",",'Artefatos com Tipos e Leis'!$A49,",",'Artefatos com Tipos e Leis'!$D49,"),"),"")</f>
        <v/>
      </c>
      <c r="K46" s="6" t="str">
        <f>IF('Artefatos com Tipos e Leis'!P49&lt;&gt;"",CONCATENATE("(default,",'Artefatos com Tipos e Leis'!P$1,",",'Artefatos com Tipos e Leis'!$BX49,",",'Artefatos com Tipos e Leis'!$A49,",",'Artefatos com Tipos e Leis'!$D49,"),"),"")</f>
        <v/>
      </c>
      <c r="L46" s="6" t="str">
        <f>IF('Artefatos com Tipos e Leis'!Q49&lt;&gt;"",CONCATENATE("(default,",'Artefatos com Tipos e Leis'!Q$1,",",'Artefatos com Tipos e Leis'!$BX49,",",'Artefatos com Tipos e Leis'!$A49,",",'Artefatos com Tipos e Leis'!$D49,"),"),"")</f>
        <v/>
      </c>
      <c r="M46" s="6" t="str">
        <f>IF('Artefatos com Tipos e Leis'!R49&lt;&gt;"",CONCATENATE("(default,",'Artefatos com Tipos e Leis'!R$1,",",'Artefatos com Tipos e Leis'!$BX49,",",'Artefatos com Tipos e Leis'!$A49,",",'Artefatos com Tipos e Leis'!$D49,"),"),"")</f>
        <v/>
      </c>
      <c r="N46" s="6" t="str">
        <f>IF('Artefatos com Tipos e Leis'!S49&lt;&gt;"",CONCATENATE("(default,",'Artefatos com Tipos e Leis'!S$1,",",'Artefatos com Tipos e Leis'!$BX49,",",'Artefatos com Tipos e Leis'!$A49,",",'Artefatos com Tipos e Leis'!$D49,"),"),"")</f>
        <v/>
      </c>
      <c r="O46" s="6" t="str">
        <f>IF('Artefatos com Tipos e Leis'!T49&lt;&gt;"",CONCATENATE("(default,",'Artefatos com Tipos e Leis'!T$1,",",'Artefatos com Tipos e Leis'!$BX49,",",'Artefatos com Tipos e Leis'!$A49,",",'Artefatos com Tipos e Leis'!$D49,"),"),"")</f>
        <v/>
      </c>
      <c r="P46" s="6" t="str">
        <f>IF('Artefatos com Tipos e Leis'!U49&lt;&gt;"",CONCATENATE("(default,",'Artefatos com Tipos e Leis'!U$1,",",'Artefatos com Tipos e Leis'!$BX49,",",'Artefatos com Tipos e Leis'!$A49,",",'Artefatos com Tipos e Leis'!$D49,"),"),"")</f>
        <v/>
      </c>
      <c r="Q46" s="6" t="str">
        <f>IF('Artefatos com Tipos e Leis'!V49&lt;&gt;"",CONCATENATE("(default,",'Artefatos com Tipos e Leis'!V$1,",",'Artefatos com Tipos e Leis'!$BX49,",",'Artefatos com Tipos e Leis'!$A49,",",'Artefatos com Tipos e Leis'!$D49,"),"),"")</f>
        <v/>
      </c>
      <c r="R46" s="6" t="str">
        <f>IF('Artefatos com Tipos e Leis'!W49&lt;&gt;"",CONCATENATE("(default,",'Artefatos com Tipos e Leis'!W$1,",",'Artefatos com Tipos e Leis'!$BX49,",",'Artefatos com Tipos e Leis'!$A49,",",'Artefatos com Tipos e Leis'!$D49,"),"),"")</f>
        <v/>
      </c>
      <c r="S46" s="6" t="str">
        <f>IF('Artefatos com Tipos e Leis'!X49&lt;&gt;"",CONCATENATE("(default,",'Artefatos com Tipos e Leis'!X$1,",",'Artefatos com Tipos e Leis'!$BX49,",",'Artefatos com Tipos e Leis'!$A49,",",'Artefatos com Tipos e Leis'!$D49,"),"),"")</f>
        <v/>
      </c>
      <c r="T46" s="6" t="str">
        <f>IF('Artefatos com Tipos e Leis'!Y49&lt;&gt;"",CONCATENATE("(default,",'Artefatos com Tipos e Leis'!Y$1,",",'Artefatos com Tipos e Leis'!$BX49,",",'Artefatos com Tipos e Leis'!$A49,",",'Artefatos com Tipos e Leis'!$D49,"),"),"")</f>
        <v/>
      </c>
      <c r="U46" s="6" t="str">
        <f>IF('Artefatos com Tipos e Leis'!Z49&lt;&gt;"",CONCATENATE("(default,",'Artefatos com Tipos e Leis'!Z$1,",",'Artefatos com Tipos e Leis'!$BX49,",",'Artefatos com Tipos e Leis'!$A49,",",'Artefatos com Tipos e Leis'!$D49,"),"),"")</f>
        <v/>
      </c>
      <c r="V46" s="6" t="str">
        <f>IF('Artefatos com Tipos e Leis'!AA49&lt;&gt;"",CONCATENATE("(default,",'Artefatos com Tipos e Leis'!AA$1,",",'Artefatos com Tipos e Leis'!$BX49,",",'Artefatos com Tipos e Leis'!$A49,",",'Artefatos com Tipos e Leis'!$D49,"),"),"")</f>
        <v/>
      </c>
      <c r="W46" s="6" t="str">
        <f>IF('Artefatos com Tipos e Leis'!AB49&lt;&gt;"",CONCATENATE("(default,",'Artefatos com Tipos e Leis'!AB$1,",",'Artefatos com Tipos e Leis'!$BX49,",",'Artefatos com Tipos e Leis'!$A49,",",'Artefatos com Tipos e Leis'!$D49,"),"),"")</f>
        <v/>
      </c>
      <c r="X46" s="6" t="str">
        <f>IF('Artefatos com Tipos e Leis'!AC49&lt;&gt;"",CONCATENATE("(default,",'Artefatos com Tipos e Leis'!AC$1,",",'Artefatos com Tipos e Leis'!$BX49,",",'Artefatos com Tipos e Leis'!$A49,",",'Artefatos com Tipos e Leis'!$D49,"),"),"")</f>
        <v/>
      </c>
      <c r="Y46" s="6" t="str">
        <f>IF('Artefatos com Tipos e Leis'!AD49&lt;&gt;"",CONCATENATE("(default,",'Artefatos com Tipos e Leis'!AD$1,",",'Artefatos com Tipos e Leis'!$BX49,",",'Artefatos com Tipos e Leis'!$A49,",",'Artefatos com Tipos e Leis'!$D49,"),"),"")</f>
        <v/>
      </c>
      <c r="Z46" s="6" t="str">
        <f>IF('Artefatos com Tipos e Leis'!AE49&lt;&gt;"",CONCATENATE("(default,",'Artefatos com Tipos e Leis'!AE$1,",",'Artefatos com Tipos e Leis'!$BX49,",",'Artefatos com Tipos e Leis'!$A49,",",'Artefatos com Tipos e Leis'!$D49,"),"),"")</f>
        <v/>
      </c>
      <c r="AA46" s="6" t="str">
        <f>IF('Artefatos com Tipos e Leis'!AF49&lt;&gt;"",CONCATENATE("(default,",'Artefatos com Tipos e Leis'!AF$1,",",'Artefatos com Tipos e Leis'!$BX49,",",'Artefatos com Tipos e Leis'!$A49,",",'Artefatos com Tipos e Leis'!$D49,"),"),"")</f>
        <v/>
      </c>
      <c r="AB46" s="6" t="str">
        <f>IF('Artefatos com Tipos e Leis'!AG49&lt;&gt;"",CONCATENATE("(default,",'Artefatos com Tipos e Leis'!AG$1,",",'Artefatos com Tipos e Leis'!$BX49,",",'Artefatos com Tipos e Leis'!$A49,",",'Artefatos com Tipos e Leis'!$D49,"),"),"")</f>
        <v/>
      </c>
      <c r="AC46" s="6" t="str">
        <f>IF('Artefatos com Tipos e Leis'!AH49&lt;&gt;"",CONCATENATE("(default,",'Artefatos com Tipos e Leis'!AH$1,",",'Artefatos com Tipos e Leis'!$BX49,",",'Artefatos com Tipos e Leis'!$A49,",",'Artefatos com Tipos e Leis'!$D49,"),"),"")</f>
        <v>(default,29,1,44,true),</v>
      </c>
      <c r="AD46" s="6" t="str">
        <f>IF('Artefatos com Tipos e Leis'!AI49&lt;&gt;"",CONCATENATE("(default,",'Artefatos com Tipos e Leis'!AI$1,",",'Artefatos com Tipos e Leis'!$BX49,",",'Artefatos com Tipos e Leis'!$A49,",",'Artefatos com Tipos e Leis'!$D49,"),"),"")</f>
        <v>(default,30,1,44,true),</v>
      </c>
      <c r="AE46" s="6" t="str">
        <f>IF('Artefatos com Tipos e Leis'!AJ49&lt;&gt;"",CONCATENATE("(default,",'Artefatos com Tipos e Leis'!AJ$1,",",'Artefatos com Tipos e Leis'!$BX49,",",'Artefatos com Tipos e Leis'!$A49,",",'Artefatos com Tipos e Leis'!$D49,"),"),"")</f>
        <v/>
      </c>
      <c r="AF46" s="6" t="str">
        <f>IF('Artefatos com Tipos e Leis'!AK49&lt;&gt;"",CONCATENATE("(default,",'Artefatos com Tipos e Leis'!AK$1,",",'Artefatos com Tipos e Leis'!$BX49,",",'Artefatos com Tipos e Leis'!$A49,",",'Artefatos com Tipos e Leis'!$D49,"),"),"")</f>
        <v/>
      </c>
      <c r="AG46" s="6" t="str">
        <f>IF('Artefatos com Tipos e Leis'!AL49&lt;&gt;"",CONCATENATE("(default,",'Artefatos com Tipos e Leis'!AL$1,",",'Artefatos com Tipos e Leis'!$BX49,",",'Artefatos com Tipos e Leis'!$A49,",",'Artefatos com Tipos e Leis'!$D49,"),"),"")</f>
        <v/>
      </c>
      <c r="AH46" s="6" t="str">
        <f>IF('Artefatos com Tipos e Leis'!AM49&lt;&gt;"",CONCATENATE("(default,",'Artefatos com Tipos e Leis'!AM$1,",",'Artefatos com Tipos e Leis'!$BX49,",",'Artefatos com Tipos e Leis'!$A49,",",'Artefatos com Tipos e Leis'!$D49,"),"),"")</f>
        <v/>
      </c>
      <c r="AI46" s="6" t="str">
        <f>IF('Artefatos com Tipos e Leis'!AN49&lt;&gt;"",CONCATENATE("(default,",'Artefatos com Tipos e Leis'!AN$1,",",'Artefatos com Tipos e Leis'!$BX49,",",'Artefatos com Tipos e Leis'!$A49,",",'Artefatos com Tipos e Leis'!$D49,"),"),"")</f>
        <v/>
      </c>
      <c r="AJ46" s="6" t="str">
        <f>IF('Artefatos com Tipos e Leis'!AO49&lt;&gt;"",CONCATENATE("(default,",'Artefatos com Tipos e Leis'!AO$1,",",'Artefatos com Tipos e Leis'!$BX49,",",'Artefatos com Tipos e Leis'!$A49,",",'Artefatos com Tipos e Leis'!$D49,"),"),"")</f>
        <v/>
      </c>
      <c r="AK46" s="6" t="str">
        <f>IF('Artefatos com Tipos e Leis'!AP49&lt;&gt;"",CONCATENATE("(default,",'Artefatos com Tipos e Leis'!AP$1,",",'Artefatos com Tipos e Leis'!$BX49,",",'Artefatos com Tipos e Leis'!$A49,",",'Artefatos com Tipos e Leis'!$D49,"),"),"")</f>
        <v/>
      </c>
      <c r="AL46" s="6" t="str">
        <f>IF('Artefatos com Tipos e Leis'!AQ49&lt;&gt;"",CONCATENATE("(default,",'Artefatos com Tipos e Leis'!AQ$1,",",'Artefatos com Tipos e Leis'!$BX49,",",'Artefatos com Tipos e Leis'!$A49,",",'Artefatos com Tipos e Leis'!$D49,"),"),"")</f>
        <v/>
      </c>
      <c r="AM46" s="6" t="str">
        <f>IF('Artefatos com Tipos e Leis'!AR49&lt;&gt;"",CONCATENATE("(default,",'Artefatos com Tipos e Leis'!AR$1,",",'Artefatos com Tipos e Leis'!$BX49,",",'Artefatos com Tipos e Leis'!$A49,",",'Artefatos com Tipos e Leis'!$D49,"),"),"")</f>
        <v/>
      </c>
      <c r="AN46" s="6" t="str">
        <f>IF('Artefatos com Tipos e Leis'!AS49&lt;&gt;"",CONCATENATE("(default,",'Artefatos com Tipos e Leis'!AS$1,",",'Artefatos com Tipos e Leis'!$BX49,",",'Artefatos com Tipos e Leis'!$A49,",",'Artefatos com Tipos e Leis'!$D49,"),"),"")</f>
        <v/>
      </c>
      <c r="AO46" s="6" t="str">
        <f>IF('Artefatos com Tipos e Leis'!AT49&lt;&gt;"",CONCATENATE("(default,",'Artefatos com Tipos e Leis'!AT$1,",",'Artefatos com Tipos e Leis'!$BX49,",",'Artefatos com Tipos e Leis'!$A49,",",'Artefatos com Tipos e Leis'!$D49,"),"),"")</f>
        <v/>
      </c>
      <c r="AP46" s="6" t="str">
        <f>IF('Artefatos com Tipos e Leis'!AU49&lt;&gt;"",CONCATENATE("(default,",'Artefatos com Tipos e Leis'!AU$1,",",'Artefatos com Tipos e Leis'!$BX49,",",'Artefatos com Tipos e Leis'!$A49,",",'Artefatos com Tipos e Leis'!$D49,"),"),"")</f>
        <v/>
      </c>
      <c r="AQ46" s="6" t="str">
        <f>IF('Artefatos com Tipos e Leis'!AV49&lt;&gt;"",CONCATENATE("(default,",'Artefatos com Tipos e Leis'!AV$1,",",'Artefatos com Tipos e Leis'!$BX49,",",'Artefatos com Tipos e Leis'!$A49,",",'Artefatos com Tipos e Leis'!$D49,"),"),"")</f>
        <v/>
      </c>
      <c r="AR46" s="6" t="str">
        <f>IF('Artefatos com Tipos e Leis'!AW49&lt;&gt;"",CONCATENATE("(default,",'Artefatos com Tipos e Leis'!AW$1,",",'Artefatos com Tipos e Leis'!$BX49,",",'Artefatos com Tipos e Leis'!$A49,",",'Artefatos com Tipos e Leis'!$D49,"),"),"")</f>
        <v/>
      </c>
      <c r="AS46" s="6" t="str">
        <f>IF('Artefatos com Tipos e Leis'!AX49&lt;&gt;"",CONCATENATE("(default,",'Artefatos com Tipos e Leis'!AX$1,",",'Artefatos com Tipos e Leis'!$BX49,",",'Artefatos com Tipos e Leis'!$A49,",",'Artefatos com Tipos e Leis'!$D49,"),"),"")</f>
        <v/>
      </c>
      <c r="AT46" s="6" t="str">
        <f>IF('Artefatos com Tipos e Leis'!AY49&lt;&gt;"",CONCATENATE("(default,",'Artefatos com Tipos e Leis'!AY$1,",",'Artefatos com Tipos e Leis'!$BX49,",",'Artefatos com Tipos e Leis'!$A49,",",'Artefatos com Tipos e Leis'!$D49,"),"),"")</f>
        <v/>
      </c>
      <c r="AU46" s="6" t="str">
        <f>IF('Artefatos com Tipos e Leis'!AZ49&lt;&gt;"",CONCATENATE("(default,",'Artefatos com Tipos e Leis'!AZ$1,",",'Artefatos com Tipos e Leis'!$BX49,",",'Artefatos com Tipos e Leis'!$A49,",",'Artefatos com Tipos e Leis'!$D49,"),"),"")</f>
        <v/>
      </c>
      <c r="AV46" s="6" t="str">
        <f>IF('Artefatos com Tipos e Leis'!BA49&lt;&gt;"",CONCATENATE("(default,",'Artefatos com Tipos e Leis'!BA$1,",",'Artefatos com Tipos e Leis'!$BX49,",",'Artefatos com Tipos e Leis'!$A49,",",'Artefatos com Tipos e Leis'!$D49,"),"),"")</f>
        <v/>
      </c>
      <c r="AW46" s="6" t="str">
        <f>IF('Artefatos com Tipos e Leis'!BB49&lt;&gt;"",CONCATENATE("(default,",'Artefatos com Tipos e Leis'!BB$1,",",'Artefatos com Tipos e Leis'!$BX49,",",'Artefatos com Tipos e Leis'!$A49,",",'Artefatos com Tipos e Leis'!$D49,"),"),"")</f>
        <v/>
      </c>
      <c r="AX46" s="6" t="str">
        <f>IF('Artefatos com Tipos e Leis'!BC49&lt;&gt;"",CONCATENATE("(default,",'Artefatos com Tipos e Leis'!BC$1,",",'Artefatos com Tipos e Leis'!$BX49,",",'Artefatos com Tipos e Leis'!$A49,",",'Artefatos com Tipos e Leis'!$D49,"),"),"")</f>
        <v/>
      </c>
      <c r="AY46" s="6" t="str">
        <f>IF('Artefatos com Tipos e Leis'!BD49&lt;&gt;"",CONCATENATE("(default,",'Artefatos com Tipos e Leis'!BD$1,",",'Artefatos com Tipos e Leis'!$BX49,",",'Artefatos com Tipos e Leis'!$A49,",",'Artefatos com Tipos e Leis'!$D49,"),"),"")</f>
        <v/>
      </c>
      <c r="AZ46" s="6" t="str">
        <f>IF('Artefatos com Tipos e Leis'!BE49&lt;&gt;"",CONCATENATE("(default,",'Artefatos com Tipos e Leis'!BE$1,",",'Artefatos com Tipos e Leis'!$BX49,",",'Artefatos com Tipos e Leis'!$A49,",",'Artefatos com Tipos e Leis'!$D49,"),"),"")</f>
        <v/>
      </c>
      <c r="BA46" s="6" t="str">
        <f>IF('Artefatos com Tipos e Leis'!BF49&lt;&gt;"",CONCATENATE("(default,",'Artefatos com Tipos e Leis'!BF$1,",",'Artefatos com Tipos e Leis'!$BX49,",",'Artefatos com Tipos e Leis'!$A49,",",'Artefatos com Tipos e Leis'!$D49,"),"),"")</f>
        <v/>
      </c>
      <c r="BB46" s="6" t="str">
        <f>IF('Artefatos com Tipos e Leis'!BG49&lt;&gt;"",CONCATENATE("(default,",'Artefatos com Tipos e Leis'!BG$1,",",'Artefatos com Tipos e Leis'!$BX49,",",'Artefatos com Tipos e Leis'!$A49,",",'Artefatos com Tipos e Leis'!$D49,"),"),"")</f>
        <v/>
      </c>
      <c r="BC46" s="6" t="str">
        <f>IF('Artefatos com Tipos e Leis'!BH49&lt;&gt;"",CONCATENATE("(default,",'Artefatos com Tipos e Leis'!BH$1,",",'Artefatos com Tipos e Leis'!$BX49,",",'Artefatos com Tipos e Leis'!$A49,",",'Artefatos com Tipos e Leis'!$D49,"),"),"")</f>
        <v/>
      </c>
      <c r="BD46" s="6" t="str">
        <f>IF('Artefatos com Tipos e Leis'!BI49&lt;&gt;"",CONCATENATE("(default,",'Artefatos com Tipos e Leis'!BI$1,",",'Artefatos com Tipos e Leis'!$BX49,",",'Artefatos com Tipos e Leis'!$A49,",",'Artefatos com Tipos e Leis'!$D49,"),"),"")</f>
        <v/>
      </c>
      <c r="BE46" s="6" t="str">
        <f>IF('Artefatos com Tipos e Leis'!BJ49&lt;&gt;"",CONCATENATE("(default,",'Artefatos com Tipos e Leis'!BJ$1,",",'Artefatos com Tipos e Leis'!$BX49,",",'Artefatos com Tipos e Leis'!$A49,",",'Artefatos com Tipos e Leis'!$D49,"),"),"")</f>
        <v/>
      </c>
      <c r="BF46" s="6" t="str">
        <f>IF('Artefatos com Tipos e Leis'!BK49&lt;&gt;"",CONCATENATE("(default,",'Artefatos com Tipos e Leis'!BK$1,",",'Artefatos com Tipos e Leis'!$BX49,",",'Artefatos com Tipos e Leis'!$A49,",",'Artefatos com Tipos e Leis'!$D49,"),"),"")</f>
        <v/>
      </c>
      <c r="BG46" s="6" t="str">
        <f>IF('Artefatos com Tipos e Leis'!BL49&lt;&gt;"",CONCATENATE("(default,",'Artefatos com Tipos e Leis'!BL$1,",",'Artefatos com Tipos e Leis'!$BX49,",",'Artefatos com Tipos e Leis'!$A49,",",'Artefatos com Tipos e Leis'!$D49,"),"),"")</f>
        <v/>
      </c>
      <c r="BH46" s="6" t="str">
        <f>IF('Artefatos com Tipos e Leis'!BM49&lt;&gt;"",CONCATENATE("(default,",'Artefatos com Tipos e Leis'!BM$1,",",'Artefatos com Tipos e Leis'!$BX49,",",'Artefatos com Tipos e Leis'!$A49,",",'Artefatos com Tipos e Leis'!$D49,"),"),"")</f>
        <v/>
      </c>
      <c r="BI46" s="6" t="str">
        <f>IF('Artefatos com Tipos e Leis'!BN49&lt;&gt;"",CONCATENATE("(default,",'Artefatos com Tipos e Leis'!BN$1,",",'Artefatos com Tipos e Leis'!$BX49,",",'Artefatos com Tipos e Leis'!$A49,",",'Artefatos com Tipos e Leis'!$D49,"),"),"")</f>
        <v/>
      </c>
      <c r="BJ46" s="6" t="str">
        <f>IF('Artefatos com Tipos e Leis'!BO49&lt;&gt;"",CONCATENATE("(default,",'Artefatos com Tipos e Leis'!BO$1,",",'Artefatos com Tipos e Leis'!$BX49,",",'Artefatos com Tipos e Leis'!$A49,",",'Artefatos com Tipos e Leis'!$D49,"),"),"")</f>
        <v/>
      </c>
      <c r="BK46" s="6" t="str">
        <f>IF('Artefatos com Tipos e Leis'!BP49&lt;&gt;"",CONCATENATE("(default,",'Artefatos com Tipos e Leis'!BP$1,",",'Artefatos com Tipos e Leis'!$BX49,",",'Artefatos com Tipos e Leis'!$A49,",",'Artefatos com Tipos e Leis'!$D49,"),"),"")</f>
        <v/>
      </c>
      <c r="BL46" s="6" t="str">
        <f>IF('Artefatos com Tipos e Leis'!BQ49&lt;&gt;"",CONCATENATE("(default,",'Artefatos com Tipos e Leis'!BQ$1,",",'Artefatos com Tipos e Leis'!$BX49,",",'Artefatos com Tipos e Leis'!$A49,",",'Artefatos com Tipos e Leis'!$D49,"),"),"")</f>
        <v/>
      </c>
      <c r="BM46" s="6" t="str">
        <f>IF('Artefatos com Tipos e Leis'!BR49&lt;&gt;"",CONCATENATE("(default,",'Artefatos com Tipos e Leis'!BR$1,",",'Artefatos com Tipos e Leis'!$BX49,",",'Artefatos com Tipos e Leis'!$A49,",",'Artefatos com Tipos e Leis'!$D49,"),"),"")</f>
        <v/>
      </c>
      <c r="BN46" s="6" t="str">
        <f>IF('Artefatos com Tipos e Leis'!BS49&lt;&gt;"",CONCATENATE("(default,",'Artefatos com Tipos e Leis'!BS$1,",",'Artefatos com Tipos e Leis'!$BX49,",",'Artefatos com Tipos e Leis'!$A49,",",'Artefatos com Tipos e Leis'!$D49,"),"),"")</f>
        <v/>
      </c>
      <c r="BO46" s="6" t="str">
        <f>IF('Artefatos com Tipos e Leis'!BT49&lt;&gt;"",CONCATENATE("(default,",'Artefatos com Tipos e Leis'!BT$1,",",'Artefatos com Tipos e Leis'!$BX49,",",'Artefatos com Tipos e Leis'!$A49,",",'Artefatos com Tipos e Leis'!$D49,"),"),"")</f>
        <v/>
      </c>
      <c r="BP46" s="6" t="str">
        <f>IF('Artefatos com Tipos e Leis'!BU49&lt;&gt;"",CONCATENATE("(default,",'Artefatos com Tipos e Leis'!BU$1,",",'Artefatos com Tipos e Leis'!$BX49,",",'Artefatos com Tipos e Leis'!$A49,",",'Artefatos com Tipos e Leis'!$D49,"),"),"")</f>
        <v/>
      </c>
      <c r="BQ46" s="6" t="str">
        <f>IF('Artefatos com Tipos e Leis'!BV49&lt;&gt;"",CONCATENATE("(default,",'Artefatos com Tipos e Leis'!BV$1,",",'Artefatos com Tipos e Leis'!$BX49,",",'Artefatos com Tipos e Leis'!$A49,",",'Artefatos com Tipos e Leis'!$D49,"),"),"")</f>
        <v/>
      </c>
      <c r="BR46" s="6" t="str">
        <f>IF('Artefatos com Tipos e Leis'!BW49&lt;&gt;"",CONCATENATE("(default,",'Artefatos com Tipos e Leis'!BW$1,",",'Artefatos com Tipos e Leis'!$BX49,",",'Artefatos com Tipos e Leis'!$A49,",",'Artefatos com Tipos e Leis'!$D49,"),"),"")</f>
        <v/>
      </c>
    </row>
    <row r="47" spans="1:70" x14ac:dyDescent="0.2">
      <c r="A47" s="6" t="str">
        <f>IF('Artefatos com Tipos e Leis'!F50&lt;&gt;"",CONCATENATE("(default,",'Artefatos com Tipos e Leis'!F$1,",",'Artefatos com Tipos e Leis'!$BX50,",",'Artefatos com Tipos e Leis'!$A50,",",'Artefatos com Tipos e Leis'!$D50,"),"),"")</f>
        <v>(default,1,1,45,true),</v>
      </c>
      <c r="B47" s="6" t="str">
        <f>IF('Artefatos com Tipos e Leis'!G50&lt;&gt;"",CONCATENATE("(default,",'Artefatos com Tipos e Leis'!G$1,",",'Artefatos com Tipos e Leis'!$BX50,",",'Artefatos com Tipos e Leis'!$A50,",",'Artefatos com Tipos e Leis'!$D50,"),"),"")</f>
        <v/>
      </c>
      <c r="C47" s="6" t="str">
        <f>IF('Artefatos com Tipos e Leis'!H50&lt;&gt;"",CONCATENATE("(default,",'Artefatos com Tipos e Leis'!H$1,",",'Artefatos com Tipos e Leis'!$BX50,",",'Artefatos com Tipos e Leis'!$A50,",",'Artefatos com Tipos e Leis'!$D50,"),"),"")</f>
        <v/>
      </c>
      <c r="D47" s="6" t="str">
        <f>IF('Artefatos com Tipos e Leis'!I50&lt;&gt;"",CONCATENATE("(default,",'Artefatos com Tipos e Leis'!I$1,",",'Artefatos com Tipos e Leis'!$BX50,",",'Artefatos com Tipos e Leis'!$A50,",",'Artefatos com Tipos e Leis'!$D50,"),"),"")</f>
        <v/>
      </c>
      <c r="E47" s="6" t="str">
        <f>IF('Artefatos com Tipos e Leis'!J50&lt;&gt;"",CONCATENATE("(default,",'Artefatos com Tipos e Leis'!J$1,",",'Artefatos com Tipos e Leis'!$BX50,",",'Artefatos com Tipos e Leis'!$A50,",",'Artefatos com Tipos e Leis'!$D50,"),"),"")</f>
        <v/>
      </c>
      <c r="F47" s="6" t="str">
        <f>IF('Artefatos com Tipos e Leis'!K50&lt;&gt;"",CONCATENATE("(default,",'Artefatos com Tipos e Leis'!K$1,",",'Artefatos com Tipos e Leis'!$BX50,",",'Artefatos com Tipos e Leis'!$A50,",",'Artefatos com Tipos e Leis'!$D50,"),"),"")</f>
        <v/>
      </c>
      <c r="G47" s="6" t="str">
        <f>IF('Artefatos com Tipos e Leis'!L50&lt;&gt;"",CONCATENATE("(default,",'Artefatos com Tipos e Leis'!L$1,",",'Artefatos com Tipos e Leis'!$BX50,",",'Artefatos com Tipos e Leis'!$A50,",",'Artefatos com Tipos e Leis'!$D50,"),"),"")</f>
        <v/>
      </c>
      <c r="H47" s="6" t="str">
        <f>IF('Artefatos com Tipos e Leis'!M50&lt;&gt;"",CONCATENATE("(default,",'Artefatos com Tipos e Leis'!M$1,",",'Artefatos com Tipos e Leis'!$BX50,",",'Artefatos com Tipos e Leis'!$A50,",",'Artefatos com Tipos e Leis'!$D50,"),"),"")</f>
        <v/>
      </c>
      <c r="I47" s="6" t="str">
        <f>IF('Artefatos com Tipos e Leis'!N50&lt;&gt;"",CONCATENATE("(default,",'Artefatos com Tipos e Leis'!N$1,",",'Artefatos com Tipos e Leis'!$BX50,",",'Artefatos com Tipos e Leis'!$A50,",",'Artefatos com Tipos e Leis'!$D50,"),"),"")</f>
        <v/>
      </c>
      <c r="J47" s="6" t="str">
        <f>IF('Artefatos com Tipos e Leis'!O50&lt;&gt;"",CONCATENATE("(default,",'Artefatos com Tipos e Leis'!O$1,",",'Artefatos com Tipos e Leis'!$BX50,",",'Artefatos com Tipos e Leis'!$A50,",",'Artefatos com Tipos e Leis'!$D50,"),"),"")</f>
        <v/>
      </c>
      <c r="K47" s="6" t="str">
        <f>IF('Artefatos com Tipos e Leis'!P50&lt;&gt;"",CONCATENATE("(default,",'Artefatos com Tipos e Leis'!P$1,",",'Artefatos com Tipos e Leis'!$BX50,",",'Artefatos com Tipos e Leis'!$A50,",",'Artefatos com Tipos e Leis'!$D50,"),"),"")</f>
        <v/>
      </c>
      <c r="L47" s="6" t="str">
        <f>IF('Artefatos com Tipos e Leis'!Q50&lt;&gt;"",CONCATENATE("(default,",'Artefatos com Tipos e Leis'!Q$1,",",'Artefatos com Tipos e Leis'!$BX50,",",'Artefatos com Tipos e Leis'!$A50,",",'Artefatos com Tipos e Leis'!$D50,"),"),"")</f>
        <v/>
      </c>
      <c r="M47" s="6" t="str">
        <f>IF('Artefatos com Tipos e Leis'!R50&lt;&gt;"",CONCATENATE("(default,",'Artefatos com Tipos e Leis'!R$1,",",'Artefatos com Tipos e Leis'!$BX50,",",'Artefatos com Tipos e Leis'!$A50,",",'Artefatos com Tipos e Leis'!$D50,"),"),"")</f>
        <v/>
      </c>
      <c r="N47" s="6" t="str">
        <f>IF('Artefatos com Tipos e Leis'!S50&lt;&gt;"",CONCATENATE("(default,",'Artefatos com Tipos e Leis'!S$1,",",'Artefatos com Tipos e Leis'!$BX50,",",'Artefatos com Tipos e Leis'!$A50,",",'Artefatos com Tipos e Leis'!$D50,"),"),"")</f>
        <v/>
      </c>
      <c r="O47" s="6" t="str">
        <f>IF('Artefatos com Tipos e Leis'!T50&lt;&gt;"",CONCATENATE("(default,",'Artefatos com Tipos e Leis'!T$1,",",'Artefatos com Tipos e Leis'!$BX50,",",'Artefatos com Tipos e Leis'!$A50,",",'Artefatos com Tipos e Leis'!$D50,"),"),"")</f>
        <v/>
      </c>
      <c r="P47" s="6" t="str">
        <f>IF('Artefatos com Tipos e Leis'!U50&lt;&gt;"",CONCATENATE("(default,",'Artefatos com Tipos e Leis'!U$1,",",'Artefatos com Tipos e Leis'!$BX50,",",'Artefatos com Tipos e Leis'!$A50,",",'Artefatos com Tipos e Leis'!$D50,"),"),"")</f>
        <v/>
      </c>
      <c r="Q47" s="6" t="str">
        <f>IF('Artefatos com Tipos e Leis'!V50&lt;&gt;"",CONCATENATE("(default,",'Artefatos com Tipos e Leis'!V$1,",",'Artefatos com Tipos e Leis'!$BX50,",",'Artefatos com Tipos e Leis'!$A50,",",'Artefatos com Tipos e Leis'!$D50,"),"),"")</f>
        <v/>
      </c>
      <c r="R47" s="6" t="str">
        <f>IF('Artefatos com Tipos e Leis'!W50&lt;&gt;"",CONCATENATE("(default,",'Artefatos com Tipos e Leis'!W$1,",",'Artefatos com Tipos e Leis'!$BX50,",",'Artefatos com Tipos e Leis'!$A50,",",'Artefatos com Tipos e Leis'!$D50,"),"),"")</f>
        <v/>
      </c>
      <c r="S47" s="6" t="str">
        <f>IF('Artefatos com Tipos e Leis'!X50&lt;&gt;"",CONCATENATE("(default,",'Artefatos com Tipos e Leis'!X$1,",",'Artefatos com Tipos e Leis'!$BX50,",",'Artefatos com Tipos e Leis'!$A50,",",'Artefatos com Tipos e Leis'!$D50,"),"),"")</f>
        <v/>
      </c>
      <c r="T47" s="6" t="str">
        <f>IF('Artefatos com Tipos e Leis'!Y50&lt;&gt;"",CONCATENATE("(default,",'Artefatos com Tipos e Leis'!Y$1,",",'Artefatos com Tipos e Leis'!$BX50,",",'Artefatos com Tipos e Leis'!$A50,",",'Artefatos com Tipos e Leis'!$D50,"),"),"")</f>
        <v/>
      </c>
      <c r="U47" s="6" t="str">
        <f>IF('Artefatos com Tipos e Leis'!Z50&lt;&gt;"",CONCATENATE("(default,",'Artefatos com Tipos e Leis'!Z$1,",",'Artefatos com Tipos e Leis'!$BX50,",",'Artefatos com Tipos e Leis'!$A50,",",'Artefatos com Tipos e Leis'!$D50,"),"),"")</f>
        <v/>
      </c>
      <c r="V47" s="6" t="str">
        <f>IF('Artefatos com Tipos e Leis'!AA50&lt;&gt;"",CONCATENATE("(default,",'Artefatos com Tipos e Leis'!AA$1,",",'Artefatos com Tipos e Leis'!$BX50,",",'Artefatos com Tipos e Leis'!$A50,",",'Artefatos com Tipos e Leis'!$D50,"),"),"")</f>
        <v/>
      </c>
      <c r="W47" s="6" t="str">
        <f>IF('Artefatos com Tipos e Leis'!AB50&lt;&gt;"",CONCATENATE("(default,",'Artefatos com Tipos e Leis'!AB$1,",",'Artefatos com Tipos e Leis'!$BX50,",",'Artefatos com Tipos e Leis'!$A50,",",'Artefatos com Tipos e Leis'!$D50,"),"),"")</f>
        <v/>
      </c>
      <c r="X47" s="6" t="str">
        <f>IF('Artefatos com Tipos e Leis'!AC50&lt;&gt;"",CONCATENATE("(default,",'Artefatos com Tipos e Leis'!AC$1,",",'Artefatos com Tipos e Leis'!$BX50,",",'Artefatos com Tipos e Leis'!$A50,",",'Artefatos com Tipos e Leis'!$D50,"),"),"")</f>
        <v/>
      </c>
      <c r="Y47" s="6" t="str">
        <f>IF('Artefatos com Tipos e Leis'!AD50&lt;&gt;"",CONCATENATE("(default,",'Artefatos com Tipos e Leis'!AD$1,",",'Artefatos com Tipos e Leis'!$BX50,",",'Artefatos com Tipos e Leis'!$A50,",",'Artefatos com Tipos e Leis'!$D50,"),"),"")</f>
        <v/>
      </c>
      <c r="Z47" s="6" t="str">
        <f>IF('Artefatos com Tipos e Leis'!AE50&lt;&gt;"",CONCATENATE("(default,",'Artefatos com Tipos e Leis'!AE$1,",",'Artefatos com Tipos e Leis'!$BX50,",",'Artefatos com Tipos e Leis'!$A50,",",'Artefatos com Tipos e Leis'!$D50,"),"),"")</f>
        <v/>
      </c>
      <c r="AA47" s="6" t="str">
        <f>IF('Artefatos com Tipos e Leis'!AF50&lt;&gt;"",CONCATENATE("(default,",'Artefatos com Tipos e Leis'!AF$1,",",'Artefatos com Tipos e Leis'!$BX50,",",'Artefatos com Tipos e Leis'!$A50,",",'Artefatos com Tipos e Leis'!$D50,"),"),"")</f>
        <v/>
      </c>
      <c r="AB47" s="6" t="str">
        <f>IF('Artefatos com Tipos e Leis'!AG50&lt;&gt;"",CONCATENATE("(default,",'Artefatos com Tipos e Leis'!AG$1,",",'Artefatos com Tipos e Leis'!$BX50,",",'Artefatos com Tipos e Leis'!$A50,",",'Artefatos com Tipos e Leis'!$D50,"),"),"")</f>
        <v/>
      </c>
      <c r="AC47" s="6" t="str">
        <f>IF('Artefatos com Tipos e Leis'!AH50&lt;&gt;"",CONCATENATE("(default,",'Artefatos com Tipos e Leis'!AH$1,",",'Artefatos com Tipos e Leis'!$BX50,",",'Artefatos com Tipos e Leis'!$A50,",",'Artefatos com Tipos e Leis'!$D50,"),"),"")</f>
        <v>(default,29,1,45,true),</v>
      </c>
      <c r="AD47" s="6" t="str">
        <f>IF('Artefatos com Tipos e Leis'!AI50&lt;&gt;"",CONCATENATE("(default,",'Artefatos com Tipos e Leis'!AI$1,",",'Artefatos com Tipos e Leis'!$BX50,",",'Artefatos com Tipos e Leis'!$A50,",",'Artefatos com Tipos e Leis'!$D50,"),"),"")</f>
        <v/>
      </c>
      <c r="AE47" s="6" t="str">
        <f>IF('Artefatos com Tipos e Leis'!AJ50&lt;&gt;"",CONCATENATE("(default,",'Artefatos com Tipos e Leis'!AJ$1,",",'Artefatos com Tipos e Leis'!$BX50,",",'Artefatos com Tipos e Leis'!$A50,",",'Artefatos com Tipos e Leis'!$D50,"),"),"")</f>
        <v/>
      </c>
      <c r="AF47" s="6" t="str">
        <f>IF('Artefatos com Tipos e Leis'!AK50&lt;&gt;"",CONCATENATE("(default,",'Artefatos com Tipos e Leis'!AK$1,",",'Artefatos com Tipos e Leis'!$BX50,",",'Artefatos com Tipos e Leis'!$A50,",",'Artefatos com Tipos e Leis'!$D50,"),"),"")</f>
        <v/>
      </c>
      <c r="AG47" s="6" t="str">
        <f>IF('Artefatos com Tipos e Leis'!AL50&lt;&gt;"",CONCATENATE("(default,",'Artefatos com Tipos e Leis'!AL$1,",",'Artefatos com Tipos e Leis'!$BX50,",",'Artefatos com Tipos e Leis'!$A50,",",'Artefatos com Tipos e Leis'!$D50,"),"),"")</f>
        <v/>
      </c>
      <c r="AH47" s="6" t="str">
        <f>IF('Artefatos com Tipos e Leis'!AM50&lt;&gt;"",CONCATENATE("(default,",'Artefatos com Tipos e Leis'!AM$1,",",'Artefatos com Tipos e Leis'!$BX50,",",'Artefatos com Tipos e Leis'!$A50,",",'Artefatos com Tipos e Leis'!$D50,"),"),"")</f>
        <v/>
      </c>
      <c r="AI47" s="6" t="str">
        <f>IF('Artefatos com Tipos e Leis'!AN50&lt;&gt;"",CONCATENATE("(default,",'Artefatos com Tipos e Leis'!AN$1,",",'Artefatos com Tipos e Leis'!$BX50,",",'Artefatos com Tipos e Leis'!$A50,",",'Artefatos com Tipos e Leis'!$D50,"),"),"")</f>
        <v/>
      </c>
      <c r="AJ47" s="6" t="str">
        <f>IF('Artefatos com Tipos e Leis'!AO50&lt;&gt;"",CONCATENATE("(default,",'Artefatos com Tipos e Leis'!AO$1,",",'Artefatos com Tipos e Leis'!$BX50,",",'Artefatos com Tipos e Leis'!$A50,",",'Artefatos com Tipos e Leis'!$D50,"),"),"")</f>
        <v/>
      </c>
      <c r="AK47" s="6" t="str">
        <f>IF('Artefatos com Tipos e Leis'!AP50&lt;&gt;"",CONCATENATE("(default,",'Artefatos com Tipos e Leis'!AP$1,",",'Artefatos com Tipos e Leis'!$BX50,",",'Artefatos com Tipos e Leis'!$A50,",",'Artefatos com Tipos e Leis'!$D50,"),"),"")</f>
        <v/>
      </c>
      <c r="AL47" s="6" t="str">
        <f>IF('Artefatos com Tipos e Leis'!AQ50&lt;&gt;"",CONCATENATE("(default,",'Artefatos com Tipos e Leis'!AQ$1,",",'Artefatos com Tipos e Leis'!$BX50,",",'Artefatos com Tipos e Leis'!$A50,",",'Artefatos com Tipos e Leis'!$D50,"),"),"")</f>
        <v/>
      </c>
      <c r="AM47" s="6" t="str">
        <f>IF('Artefatos com Tipos e Leis'!AR50&lt;&gt;"",CONCATENATE("(default,",'Artefatos com Tipos e Leis'!AR$1,",",'Artefatos com Tipos e Leis'!$BX50,",",'Artefatos com Tipos e Leis'!$A50,",",'Artefatos com Tipos e Leis'!$D50,"),"),"")</f>
        <v/>
      </c>
      <c r="AN47" s="6" t="str">
        <f>IF('Artefatos com Tipos e Leis'!AS50&lt;&gt;"",CONCATENATE("(default,",'Artefatos com Tipos e Leis'!AS$1,",",'Artefatos com Tipos e Leis'!$BX50,",",'Artefatos com Tipos e Leis'!$A50,",",'Artefatos com Tipos e Leis'!$D50,"),"),"")</f>
        <v/>
      </c>
      <c r="AO47" s="6" t="str">
        <f>IF('Artefatos com Tipos e Leis'!AT50&lt;&gt;"",CONCATENATE("(default,",'Artefatos com Tipos e Leis'!AT$1,",",'Artefatos com Tipos e Leis'!$BX50,",",'Artefatos com Tipos e Leis'!$A50,",",'Artefatos com Tipos e Leis'!$D50,"),"),"")</f>
        <v/>
      </c>
      <c r="AP47" s="6" t="str">
        <f>IF('Artefatos com Tipos e Leis'!AU50&lt;&gt;"",CONCATENATE("(default,",'Artefatos com Tipos e Leis'!AU$1,",",'Artefatos com Tipos e Leis'!$BX50,",",'Artefatos com Tipos e Leis'!$A50,",",'Artefatos com Tipos e Leis'!$D50,"),"),"")</f>
        <v/>
      </c>
      <c r="AQ47" s="6" t="str">
        <f>IF('Artefatos com Tipos e Leis'!AV50&lt;&gt;"",CONCATENATE("(default,",'Artefatos com Tipos e Leis'!AV$1,",",'Artefatos com Tipos e Leis'!$BX50,",",'Artefatos com Tipos e Leis'!$A50,",",'Artefatos com Tipos e Leis'!$D50,"),"),"")</f>
        <v/>
      </c>
      <c r="AR47" s="6" t="str">
        <f>IF('Artefatos com Tipos e Leis'!AW50&lt;&gt;"",CONCATENATE("(default,",'Artefatos com Tipos e Leis'!AW$1,",",'Artefatos com Tipos e Leis'!$BX50,",",'Artefatos com Tipos e Leis'!$A50,",",'Artefatos com Tipos e Leis'!$D50,"),"),"")</f>
        <v/>
      </c>
      <c r="AS47" s="6" t="str">
        <f>IF('Artefatos com Tipos e Leis'!AX50&lt;&gt;"",CONCATENATE("(default,",'Artefatos com Tipos e Leis'!AX$1,",",'Artefatos com Tipos e Leis'!$BX50,",",'Artefatos com Tipos e Leis'!$A50,",",'Artefatos com Tipos e Leis'!$D50,"),"),"")</f>
        <v/>
      </c>
      <c r="AT47" s="6" t="str">
        <f>IF('Artefatos com Tipos e Leis'!AY50&lt;&gt;"",CONCATENATE("(default,",'Artefatos com Tipos e Leis'!AY$1,",",'Artefatos com Tipos e Leis'!$BX50,",",'Artefatos com Tipos e Leis'!$A50,",",'Artefatos com Tipos e Leis'!$D50,"),"),"")</f>
        <v/>
      </c>
      <c r="AU47" s="6" t="str">
        <f>IF('Artefatos com Tipos e Leis'!AZ50&lt;&gt;"",CONCATENATE("(default,",'Artefatos com Tipos e Leis'!AZ$1,",",'Artefatos com Tipos e Leis'!$BX50,",",'Artefatos com Tipos e Leis'!$A50,",",'Artefatos com Tipos e Leis'!$D50,"),"),"")</f>
        <v/>
      </c>
      <c r="AV47" s="6" t="str">
        <f>IF('Artefatos com Tipos e Leis'!BA50&lt;&gt;"",CONCATENATE("(default,",'Artefatos com Tipos e Leis'!BA$1,",",'Artefatos com Tipos e Leis'!$BX50,",",'Artefatos com Tipos e Leis'!$A50,",",'Artefatos com Tipos e Leis'!$D50,"),"),"")</f>
        <v/>
      </c>
      <c r="AW47" s="6" t="str">
        <f>IF('Artefatos com Tipos e Leis'!BB50&lt;&gt;"",CONCATENATE("(default,",'Artefatos com Tipos e Leis'!BB$1,",",'Artefatos com Tipos e Leis'!$BX50,",",'Artefatos com Tipos e Leis'!$A50,",",'Artefatos com Tipos e Leis'!$D50,"),"),"")</f>
        <v/>
      </c>
      <c r="AX47" s="6" t="str">
        <f>IF('Artefatos com Tipos e Leis'!BC50&lt;&gt;"",CONCATENATE("(default,",'Artefatos com Tipos e Leis'!BC$1,",",'Artefatos com Tipos e Leis'!$BX50,",",'Artefatos com Tipos e Leis'!$A50,",",'Artefatos com Tipos e Leis'!$D50,"),"),"")</f>
        <v/>
      </c>
      <c r="AY47" s="6" t="str">
        <f>IF('Artefatos com Tipos e Leis'!BD50&lt;&gt;"",CONCATENATE("(default,",'Artefatos com Tipos e Leis'!BD$1,",",'Artefatos com Tipos e Leis'!$BX50,",",'Artefatos com Tipos e Leis'!$A50,",",'Artefatos com Tipos e Leis'!$D50,"),"),"")</f>
        <v/>
      </c>
      <c r="AZ47" s="6" t="str">
        <f>IF('Artefatos com Tipos e Leis'!BE50&lt;&gt;"",CONCATENATE("(default,",'Artefatos com Tipos e Leis'!BE$1,",",'Artefatos com Tipos e Leis'!$BX50,",",'Artefatos com Tipos e Leis'!$A50,",",'Artefatos com Tipos e Leis'!$D50,"),"),"")</f>
        <v/>
      </c>
      <c r="BA47" s="6" t="str">
        <f>IF('Artefatos com Tipos e Leis'!BF50&lt;&gt;"",CONCATENATE("(default,",'Artefatos com Tipos e Leis'!BF$1,",",'Artefatos com Tipos e Leis'!$BX50,",",'Artefatos com Tipos e Leis'!$A50,",",'Artefatos com Tipos e Leis'!$D50,"),"),"")</f>
        <v/>
      </c>
      <c r="BB47" s="6" t="str">
        <f>IF('Artefatos com Tipos e Leis'!BG50&lt;&gt;"",CONCATENATE("(default,",'Artefatos com Tipos e Leis'!BG$1,",",'Artefatos com Tipos e Leis'!$BX50,",",'Artefatos com Tipos e Leis'!$A50,",",'Artefatos com Tipos e Leis'!$D50,"),"),"")</f>
        <v/>
      </c>
      <c r="BC47" s="6" t="str">
        <f>IF('Artefatos com Tipos e Leis'!BH50&lt;&gt;"",CONCATENATE("(default,",'Artefatos com Tipos e Leis'!BH$1,",",'Artefatos com Tipos e Leis'!$BX50,",",'Artefatos com Tipos e Leis'!$A50,",",'Artefatos com Tipos e Leis'!$D50,"),"),"")</f>
        <v/>
      </c>
      <c r="BD47" s="6" t="str">
        <f>IF('Artefatos com Tipos e Leis'!BI50&lt;&gt;"",CONCATENATE("(default,",'Artefatos com Tipos e Leis'!BI$1,",",'Artefatos com Tipos e Leis'!$BX50,",",'Artefatos com Tipos e Leis'!$A50,",",'Artefatos com Tipos e Leis'!$D50,"),"),"")</f>
        <v/>
      </c>
      <c r="BE47" s="6" t="str">
        <f>IF('Artefatos com Tipos e Leis'!BJ50&lt;&gt;"",CONCATENATE("(default,",'Artefatos com Tipos e Leis'!BJ$1,",",'Artefatos com Tipos e Leis'!$BX50,",",'Artefatos com Tipos e Leis'!$A50,",",'Artefatos com Tipos e Leis'!$D50,"),"),"")</f>
        <v/>
      </c>
      <c r="BF47" s="6" t="str">
        <f>IF('Artefatos com Tipos e Leis'!BK50&lt;&gt;"",CONCATENATE("(default,",'Artefatos com Tipos e Leis'!BK$1,",",'Artefatos com Tipos e Leis'!$BX50,",",'Artefatos com Tipos e Leis'!$A50,",",'Artefatos com Tipos e Leis'!$D50,"),"),"")</f>
        <v/>
      </c>
      <c r="BG47" s="6" t="str">
        <f>IF('Artefatos com Tipos e Leis'!BL50&lt;&gt;"",CONCATENATE("(default,",'Artefatos com Tipos e Leis'!BL$1,",",'Artefatos com Tipos e Leis'!$BX50,",",'Artefatos com Tipos e Leis'!$A50,",",'Artefatos com Tipos e Leis'!$D50,"),"),"")</f>
        <v/>
      </c>
      <c r="BH47" s="6" t="str">
        <f>IF('Artefatos com Tipos e Leis'!BM50&lt;&gt;"",CONCATENATE("(default,",'Artefatos com Tipos e Leis'!BM$1,",",'Artefatos com Tipos e Leis'!$BX50,",",'Artefatos com Tipos e Leis'!$A50,",",'Artefatos com Tipos e Leis'!$D50,"),"),"")</f>
        <v/>
      </c>
      <c r="BI47" s="6" t="str">
        <f>IF('Artefatos com Tipos e Leis'!BN50&lt;&gt;"",CONCATENATE("(default,",'Artefatos com Tipos e Leis'!BN$1,",",'Artefatos com Tipos e Leis'!$BX50,",",'Artefatos com Tipos e Leis'!$A50,",",'Artefatos com Tipos e Leis'!$D50,"),"),"")</f>
        <v/>
      </c>
      <c r="BJ47" s="6" t="str">
        <f>IF('Artefatos com Tipos e Leis'!BO50&lt;&gt;"",CONCATENATE("(default,",'Artefatos com Tipos e Leis'!BO$1,",",'Artefatos com Tipos e Leis'!$BX50,",",'Artefatos com Tipos e Leis'!$A50,",",'Artefatos com Tipos e Leis'!$D50,"),"),"")</f>
        <v/>
      </c>
      <c r="BK47" s="6" t="str">
        <f>IF('Artefatos com Tipos e Leis'!BP50&lt;&gt;"",CONCATENATE("(default,",'Artefatos com Tipos e Leis'!BP$1,",",'Artefatos com Tipos e Leis'!$BX50,",",'Artefatos com Tipos e Leis'!$A50,",",'Artefatos com Tipos e Leis'!$D50,"),"),"")</f>
        <v/>
      </c>
      <c r="BL47" s="6" t="str">
        <f>IF('Artefatos com Tipos e Leis'!BQ50&lt;&gt;"",CONCATENATE("(default,",'Artefatos com Tipos e Leis'!BQ$1,",",'Artefatos com Tipos e Leis'!$BX50,",",'Artefatos com Tipos e Leis'!$A50,",",'Artefatos com Tipos e Leis'!$D50,"),"),"")</f>
        <v/>
      </c>
      <c r="BM47" s="6" t="str">
        <f>IF('Artefatos com Tipos e Leis'!BR50&lt;&gt;"",CONCATENATE("(default,",'Artefatos com Tipos e Leis'!BR$1,",",'Artefatos com Tipos e Leis'!$BX50,",",'Artefatos com Tipos e Leis'!$A50,",",'Artefatos com Tipos e Leis'!$D50,"),"),"")</f>
        <v/>
      </c>
      <c r="BN47" s="6" t="str">
        <f>IF('Artefatos com Tipos e Leis'!BS50&lt;&gt;"",CONCATENATE("(default,",'Artefatos com Tipos e Leis'!BS$1,",",'Artefatos com Tipos e Leis'!$BX50,",",'Artefatos com Tipos e Leis'!$A50,",",'Artefatos com Tipos e Leis'!$D50,"),"),"")</f>
        <v/>
      </c>
      <c r="BO47" s="6" t="str">
        <f>IF('Artefatos com Tipos e Leis'!BT50&lt;&gt;"",CONCATENATE("(default,",'Artefatos com Tipos e Leis'!BT$1,",",'Artefatos com Tipos e Leis'!$BX50,",",'Artefatos com Tipos e Leis'!$A50,",",'Artefatos com Tipos e Leis'!$D50,"),"),"")</f>
        <v/>
      </c>
      <c r="BP47" s="6" t="str">
        <f>IF('Artefatos com Tipos e Leis'!BU50&lt;&gt;"",CONCATENATE("(default,",'Artefatos com Tipos e Leis'!BU$1,",",'Artefatos com Tipos e Leis'!$BX50,",",'Artefatos com Tipos e Leis'!$A50,",",'Artefatos com Tipos e Leis'!$D50,"),"),"")</f>
        <v/>
      </c>
      <c r="BQ47" s="6" t="str">
        <f>IF('Artefatos com Tipos e Leis'!BV50&lt;&gt;"",CONCATENATE("(default,",'Artefatos com Tipos e Leis'!BV$1,",",'Artefatos com Tipos e Leis'!$BX50,",",'Artefatos com Tipos e Leis'!$A50,",",'Artefatos com Tipos e Leis'!$D50,"),"),"")</f>
        <v/>
      </c>
      <c r="BR47" s="6" t="str">
        <f>IF('Artefatos com Tipos e Leis'!BW50&lt;&gt;"",CONCATENATE("(default,",'Artefatos com Tipos e Leis'!BW$1,",",'Artefatos com Tipos e Leis'!$BX50,",",'Artefatos com Tipos e Leis'!$A50,",",'Artefatos com Tipos e Leis'!$D50,"),"),"")</f>
        <v/>
      </c>
    </row>
    <row r="48" spans="1:70" x14ac:dyDescent="0.2">
      <c r="A48" s="6" t="str">
        <f>IF('Artefatos com Tipos e Leis'!F51&lt;&gt;"",CONCATENATE("(default,",'Artefatos com Tipos e Leis'!F$1,",",'Artefatos com Tipos e Leis'!$BX51,",",'Artefatos com Tipos e Leis'!$A51,",",'Artefatos com Tipos e Leis'!$D51,"),"),"")</f>
        <v>(default,1,1,46,true),</v>
      </c>
      <c r="B48" s="6" t="str">
        <f>IF('Artefatos com Tipos e Leis'!G51&lt;&gt;"",CONCATENATE("(default,",'Artefatos com Tipos e Leis'!G$1,",",'Artefatos com Tipos e Leis'!$BX51,",",'Artefatos com Tipos e Leis'!$A51,",",'Artefatos com Tipos e Leis'!$D51,"),"),"")</f>
        <v>(default,2,1,46,true),</v>
      </c>
      <c r="C48" s="6" t="str">
        <f>IF('Artefatos com Tipos e Leis'!H51&lt;&gt;"",CONCATENATE("(default,",'Artefatos com Tipos e Leis'!H$1,",",'Artefatos com Tipos e Leis'!$BX51,",",'Artefatos com Tipos e Leis'!$A51,",",'Artefatos com Tipos e Leis'!$D51,"),"),"")</f>
        <v/>
      </c>
      <c r="D48" s="6" t="str">
        <f>IF('Artefatos com Tipos e Leis'!I51&lt;&gt;"",CONCATENATE("(default,",'Artefatos com Tipos e Leis'!I$1,",",'Artefatos com Tipos e Leis'!$BX51,",",'Artefatos com Tipos e Leis'!$A51,",",'Artefatos com Tipos e Leis'!$D51,"),"),"")</f>
        <v/>
      </c>
      <c r="E48" s="6" t="str">
        <f>IF('Artefatos com Tipos e Leis'!J51&lt;&gt;"",CONCATENATE("(default,",'Artefatos com Tipos e Leis'!J$1,",",'Artefatos com Tipos e Leis'!$BX51,",",'Artefatos com Tipos e Leis'!$A51,",",'Artefatos com Tipos e Leis'!$D51,"),"),"")</f>
        <v/>
      </c>
      <c r="F48" s="6" t="str">
        <f>IF('Artefatos com Tipos e Leis'!K51&lt;&gt;"",CONCATENATE("(default,",'Artefatos com Tipos e Leis'!K$1,",",'Artefatos com Tipos e Leis'!$BX51,",",'Artefatos com Tipos e Leis'!$A51,",",'Artefatos com Tipos e Leis'!$D51,"),"),"")</f>
        <v/>
      </c>
      <c r="G48" s="6" t="str">
        <f>IF('Artefatos com Tipos e Leis'!L51&lt;&gt;"",CONCATENATE("(default,",'Artefatos com Tipos e Leis'!L$1,",",'Artefatos com Tipos e Leis'!$BX51,",",'Artefatos com Tipos e Leis'!$A51,",",'Artefatos com Tipos e Leis'!$D51,"),"),"")</f>
        <v/>
      </c>
      <c r="H48" s="6" t="str">
        <f>IF('Artefatos com Tipos e Leis'!M51&lt;&gt;"",CONCATENATE("(default,",'Artefatos com Tipos e Leis'!M$1,",",'Artefatos com Tipos e Leis'!$BX51,",",'Artefatos com Tipos e Leis'!$A51,",",'Artefatos com Tipos e Leis'!$D51,"),"),"")</f>
        <v/>
      </c>
      <c r="I48" s="6" t="str">
        <f>IF('Artefatos com Tipos e Leis'!N51&lt;&gt;"",CONCATENATE("(default,",'Artefatos com Tipos e Leis'!N$1,",",'Artefatos com Tipos e Leis'!$BX51,",",'Artefatos com Tipos e Leis'!$A51,",",'Artefatos com Tipos e Leis'!$D51,"),"),"")</f>
        <v/>
      </c>
      <c r="J48" s="6" t="str">
        <f>IF('Artefatos com Tipos e Leis'!O51&lt;&gt;"",CONCATENATE("(default,",'Artefatos com Tipos e Leis'!O$1,",",'Artefatos com Tipos e Leis'!$BX51,",",'Artefatos com Tipos e Leis'!$A51,",",'Artefatos com Tipos e Leis'!$D51,"),"),"")</f>
        <v/>
      </c>
      <c r="K48" s="6" t="str">
        <f>IF('Artefatos com Tipos e Leis'!P51&lt;&gt;"",CONCATENATE("(default,",'Artefatos com Tipos e Leis'!P$1,",",'Artefatos com Tipos e Leis'!$BX51,",",'Artefatos com Tipos e Leis'!$A51,",",'Artefatos com Tipos e Leis'!$D51,"),"),"")</f>
        <v/>
      </c>
      <c r="L48" s="6" t="str">
        <f>IF('Artefatos com Tipos e Leis'!Q51&lt;&gt;"",CONCATENATE("(default,",'Artefatos com Tipos e Leis'!Q$1,",",'Artefatos com Tipos e Leis'!$BX51,",",'Artefatos com Tipos e Leis'!$A51,",",'Artefatos com Tipos e Leis'!$D51,"),"),"")</f>
        <v/>
      </c>
      <c r="M48" s="6" t="str">
        <f>IF('Artefatos com Tipos e Leis'!R51&lt;&gt;"",CONCATENATE("(default,",'Artefatos com Tipos e Leis'!R$1,",",'Artefatos com Tipos e Leis'!$BX51,",",'Artefatos com Tipos e Leis'!$A51,",",'Artefatos com Tipos e Leis'!$D51,"),"),"")</f>
        <v/>
      </c>
      <c r="N48" s="6" t="str">
        <f>IF('Artefatos com Tipos e Leis'!S51&lt;&gt;"",CONCATENATE("(default,",'Artefatos com Tipos e Leis'!S$1,",",'Artefatos com Tipos e Leis'!$BX51,",",'Artefatos com Tipos e Leis'!$A51,",",'Artefatos com Tipos e Leis'!$D51,"),"),"")</f>
        <v/>
      </c>
      <c r="O48" s="6" t="str">
        <f>IF('Artefatos com Tipos e Leis'!T51&lt;&gt;"",CONCATENATE("(default,",'Artefatos com Tipos e Leis'!T$1,",",'Artefatos com Tipos e Leis'!$BX51,",",'Artefatos com Tipos e Leis'!$A51,",",'Artefatos com Tipos e Leis'!$D51,"),"),"")</f>
        <v/>
      </c>
      <c r="P48" s="6" t="str">
        <f>IF('Artefatos com Tipos e Leis'!U51&lt;&gt;"",CONCATENATE("(default,",'Artefatos com Tipos e Leis'!U$1,",",'Artefatos com Tipos e Leis'!$BX51,",",'Artefatos com Tipos e Leis'!$A51,",",'Artefatos com Tipos e Leis'!$D51,"),"),"")</f>
        <v/>
      </c>
      <c r="Q48" s="6" t="str">
        <f>IF('Artefatos com Tipos e Leis'!V51&lt;&gt;"",CONCATENATE("(default,",'Artefatos com Tipos e Leis'!V$1,",",'Artefatos com Tipos e Leis'!$BX51,",",'Artefatos com Tipos e Leis'!$A51,",",'Artefatos com Tipos e Leis'!$D51,"),"),"")</f>
        <v/>
      </c>
      <c r="R48" s="6" t="str">
        <f>IF('Artefatos com Tipos e Leis'!W51&lt;&gt;"",CONCATENATE("(default,",'Artefatos com Tipos e Leis'!W$1,",",'Artefatos com Tipos e Leis'!$BX51,",",'Artefatos com Tipos e Leis'!$A51,",",'Artefatos com Tipos e Leis'!$D51,"),"),"")</f>
        <v/>
      </c>
      <c r="S48" s="6" t="str">
        <f>IF('Artefatos com Tipos e Leis'!X51&lt;&gt;"",CONCATENATE("(default,",'Artefatos com Tipos e Leis'!X$1,",",'Artefatos com Tipos e Leis'!$BX51,",",'Artefatos com Tipos e Leis'!$A51,",",'Artefatos com Tipos e Leis'!$D51,"),"),"")</f>
        <v/>
      </c>
      <c r="T48" s="6" t="str">
        <f>IF('Artefatos com Tipos e Leis'!Y51&lt;&gt;"",CONCATENATE("(default,",'Artefatos com Tipos e Leis'!Y$1,",",'Artefatos com Tipos e Leis'!$BX51,",",'Artefatos com Tipos e Leis'!$A51,",",'Artefatos com Tipos e Leis'!$D51,"),"),"")</f>
        <v/>
      </c>
      <c r="U48" s="6" t="str">
        <f>IF('Artefatos com Tipos e Leis'!Z51&lt;&gt;"",CONCATENATE("(default,",'Artefatos com Tipos e Leis'!Z$1,",",'Artefatos com Tipos e Leis'!$BX51,",",'Artefatos com Tipos e Leis'!$A51,",",'Artefatos com Tipos e Leis'!$D51,"),"),"")</f>
        <v/>
      </c>
      <c r="V48" s="6" t="str">
        <f>IF('Artefatos com Tipos e Leis'!AA51&lt;&gt;"",CONCATENATE("(default,",'Artefatos com Tipos e Leis'!AA$1,",",'Artefatos com Tipos e Leis'!$BX51,",",'Artefatos com Tipos e Leis'!$A51,",",'Artefatos com Tipos e Leis'!$D51,"),"),"")</f>
        <v/>
      </c>
      <c r="W48" s="6" t="str">
        <f>IF('Artefatos com Tipos e Leis'!AB51&lt;&gt;"",CONCATENATE("(default,",'Artefatos com Tipos e Leis'!AB$1,",",'Artefatos com Tipos e Leis'!$BX51,",",'Artefatos com Tipos e Leis'!$A51,",",'Artefatos com Tipos e Leis'!$D51,"),"),"")</f>
        <v/>
      </c>
      <c r="X48" s="6" t="str">
        <f>IF('Artefatos com Tipos e Leis'!AC51&lt;&gt;"",CONCATENATE("(default,",'Artefatos com Tipos e Leis'!AC$1,",",'Artefatos com Tipos e Leis'!$BX51,",",'Artefatos com Tipos e Leis'!$A51,",",'Artefatos com Tipos e Leis'!$D51,"),"),"")</f>
        <v/>
      </c>
      <c r="Y48" s="6" t="str">
        <f>IF('Artefatos com Tipos e Leis'!AD51&lt;&gt;"",CONCATENATE("(default,",'Artefatos com Tipos e Leis'!AD$1,",",'Artefatos com Tipos e Leis'!$BX51,",",'Artefatos com Tipos e Leis'!$A51,",",'Artefatos com Tipos e Leis'!$D51,"),"),"")</f>
        <v/>
      </c>
      <c r="Z48" s="6" t="str">
        <f>IF('Artefatos com Tipos e Leis'!AE51&lt;&gt;"",CONCATENATE("(default,",'Artefatos com Tipos e Leis'!AE$1,",",'Artefatos com Tipos e Leis'!$BX51,",",'Artefatos com Tipos e Leis'!$A51,",",'Artefatos com Tipos e Leis'!$D51,"),"),"")</f>
        <v/>
      </c>
      <c r="AA48" s="6" t="str">
        <f>IF('Artefatos com Tipos e Leis'!AF51&lt;&gt;"",CONCATENATE("(default,",'Artefatos com Tipos e Leis'!AF$1,",",'Artefatos com Tipos e Leis'!$BX51,",",'Artefatos com Tipos e Leis'!$A51,",",'Artefatos com Tipos e Leis'!$D51,"),"),"")</f>
        <v/>
      </c>
      <c r="AB48" s="6" t="str">
        <f>IF('Artefatos com Tipos e Leis'!AG51&lt;&gt;"",CONCATENATE("(default,",'Artefatos com Tipos e Leis'!AG$1,",",'Artefatos com Tipos e Leis'!$BX51,",",'Artefatos com Tipos e Leis'!$A51,",",'Artefatos com Tipos e Leis'!$D51,"),"),"")</f>
        <v/>
      </c>
      <c r="AC48" s="6" t="str">
        <f>IF('Artefatos com Tipos e Leis'!AH51&lt;&gt;"",CONCATENATE("(default,",'Artefatos com Tipos e Leis'!AH$1,",",'Artefatos com Tipos e Leis'!$BX51,",",'Artefatos com Tipos e Leis'!$A51,",",'Artefatos com Tipos e Leis'!$D51,"),"),"")</f>
        <v>(default,29,1,46,true),</v>
      </c>
      <c r="AD48" s="6" t="str">
        <f>IF('Artefatos com Tipos e Leis'!AI51&lt;&gt;"",CONCATENATE("(default,",'Artefatos com Tipos e Leis'!AI$1,",",'Artefatos com Tipos e Leis'!$BX51,",",'Artefatos com Tipos e Leis'!$A51,",",'Artefatos com Tipos e Leis'!$D51,"),"),"")</f>
        <v>(default,30,1,46,true),</v>
      </c>
      <c r="AE48" s="6" t="str">
        <f>IF('Artefatos com Tipos e Leis'!AJ51&lt;&gt;"",CONCATENATE("(default,",'Artefatos com Tipos e Leis'!AJ$1,",",'Artefatos com Tipos e Leis'!$BX51,",",'Artefatos com Tipos e Leis'!$A51,",",'Artefatos com Tipos e Leis'!$D51,"),"),"")</f>
        <v/>
      </c>
      <c r="AF48" s="6" t="str">
        <f>IF('Artefatos com Tipos e Leis'!AK51&lt;&gt;"",CONCATENATE("(default,",'Artefatos com Tipos e Leis'!AK$1,",",'Artefatos com Tipos e Leis'!$BX51,",",'Artefatos com Tipos e Leis'!$A51,",",'Artefatos com Tipos e Leis'!$D51,"),"),"")</f>
        <v/>
      </c>
      <c r="AG48" s="6" t="str">
        <f>IF('Artefatos com Tipos e Leis'!AL51&lt;&gt;"",CONCATENATE("(default,",'Artefatos com Tipos e Leis'!AL$1,",",'Artefatos com Tipos e Leis'!$BX51,",",'Artefatos com Tipos e Leis'!$A51,",",'Artefatos com Tipos e Leis'!$D51,"),"),"")</f>
        <v/>
      </c>
      <c r="AH48" s="6" t="str">
        <f>IF('Artefatos com Tipos e Leis'!AM51&lt;&gt;"",CONCATENATE("(default,",'Artefatos com Tipos e Leis'!AM$1,",",'Artefatos com Tipos e Leis'!$BX51,",",'Artefatos com Tipos e Leis'!$A51,",",'Artefatos com Tipos e Leis'!$D51,"),"),"")</f>
        <v/>
      </c>
      <c r="AI48" s="6" t="str">
        <f>IF('Artefatos com Tipos e Leis'!AN51&lt;&gt;"",CONCATENATE("(default,",'Artefatos com Tipos e Leis'!AN$1,",",'Artefatos com Tipos e Leis'!$BX51,",",'Artefatos com Tipos e Leis'!$A51,",",'Artefatos com Tipos e Leis'!$D51,"),"),"")</f>
        <v/>
      </c>
      <c r="AJ48" s="6" t="str">
        <f>IF('Artefatos com Tipos e Leis'!AO51&lt;&gt;"",CONCATENATE("(default,",'Artefatos com Tipos e Leis'!AO$1,",",'Artefatos com Tipos e Leis'!$BX51,",",'Artefatos com Tipos e Leis'!$A51,",",'Artefatos com Tipos e Leis'!$D51,"),"),"")</f>
        <v/>
      </c>
      <c r="AK48" s="6" t="str">
        <f>IF('Artefatos com Tipos e Leis'!AP51&lt;&gt;"",CONCATENATE("(default,",'Artefatos com Tipos e Leis'!AP$1,",",'Artefatos com Tipos e Leis'!$BX51,",",'Artefatos com Tipos e Leis'!$A51,",",'Artefatos com Tipos e Leis'!$D51,"),"),"")</f>
        <v/>
      </c>
      <c r="AL48" s="6" t="str">
        <f>IF('Artefatos com Tipos e Leis'!AQ51&lt;&gt;"",CONCATENATE("(default,",'Artefatos com Tipos e Leis'!AQ$1,",",'Artefatos com Tipos e Leis'!$BX51,",",'Artefatos com Tipos e Leis'!$A51,",",'Artefatos com Tipos e Leis'!$D51,"),"),"")</f>
        <v/>
      </c>
      <c r="AM48" s="6" t="str">
        <f>IF('Artefatos com Tipos e Leis'!AR51&lt;&gt;"",CONCATENATE("(default,",'Artefatos com Tipos e Leis'!AR$1,",",'Artefatos com Tipos e Leis'!$BX51,",",'Artefatos com Tipos e Leis'!$A51,",",'Artefatos com Tipos e Leis'!$D51,"),"),"")</f>
        <v/>
      </c>
      <c r="AN48" s="6" t="str">
        <f>IF('Artefatos com Tipos e Leis'!AS51&lt;&gt;"",CONCATENATE("(default,",'Artefatos com Tipos e Leis'!AS$1,",",'Artefatos com Tipos e Leis'!$BX51,",",'Artefatos com Tipos e Leis'!$A51,",",'Artefatos com Tipos e Leis'!$D51,"),"),"")</f>
        <v/>
      </c>
      <c r="AO48" s="6" t="str">
        <f>IF('Artefatos com Tipos e Leis'!AT51&lt;&gt;"",CONCATENATE("(default,",'Artefatos com Tipos e Leis'!AT$1,",",'Artefatos com Tipos e Leis'!$BX51,",",'Artefatos com Tipos e Leis'!$A51,",",'Artefatos com Tipos e Leis'!$D51,"),"),"")</f>
        <v/>
      </c>
      <c r="AP48" s="6" t="str">
        <f>IF('Artefatos com Tipos e Leis'!AU51&lt;&gt;"",CONCATENATE("(default,",'Artefatos com Tipos e Leis'!AU$1,",",'Artefatos com Tipos e Leis'!$BX51,",",'Artefatos com Tipos e Leis'!$A51,",",'Artefatos com Tipos e Leis'!$D51,"),"),"")</f>
        <v/>
      </c>
      <c r="AQ48" s="6" t="str">
        <f>IF('Artefatos com Tipos e Leis'!AV51&lt;&gt;"",CONCATENATE("(default,",'Artefatos com Tipos e Leis'!AV$1,",",'Artefatos com Tipos e Leis'!$BX51,",",'Artefatos com Tipos e Leis'!$A51,",",'Artefatos com Tipos e Leis'!$D51,"),"),"")</f>
        <v/>
      </c>
      <c r="AR48" s="6" t="str">
        <f>IF('Artefatos com Tipos e Leis'!AW51&lt;&gt;"",CONCATENATE("(default,",'Artefatos com Tipos e Leis'!AW$1,",",'Artefatos com Tipos e Leis'!$BX51,",",'Artefatos com Tipos e Leis'!$A51,",",'Artefatos com Tipos e Leis'!$D51,"),"),"")</f>
        <v/>
      </c>
      <c r="AS48" s="6" t="str">
        <f>IF('Artefatos com Tipos e Leis'!AX51&lt;&gt;"",CONCATENATE("(default,",'Artefatos com Tipos e Leis'!AX$1,",",'Artefatos com Tipos e Leis'!$BX51,",",'Artefatos com Tipos e Leis'!$A51,",",'Artefatos com Tipos e Leis'!$D51,"),"),"")</f>
        <v/>
      </c>
      <c r="AT48" s="6" t="str">
        <f>IF('Artefatos com Tipos e Leis'!AY51&lt;&gt;"",CONCATENATE("(default,",'Artefatos com Tipos e Leis'!AY$1,",",'Artefatos com Tipos e Leis'!$BX51,",",'Artefatos com Tipos e Leis'!$A51,",",'Artefatos com Tipos e Leis'!$D51,"),"),"")</f>
        <v/>
      </c>
      <c r="AU48" s="6" t="str">
        <f>IF('Artefatos com Tipos e Leis'!AZ51&lt;&gt;"",CONCATENATE("(default,",'Artefatos com Tipos e Leis'!AZ$1,",",'Artefatos com Tipos e Leis'!$BX51,",",'Artefatos com Tipos e Leis'!$A51,",",'Artefatos com Tipos e Leis'!$D51,"),"),"")</f>
        <v/>
      </c>
      <c r="AV48" s="6" t="str">
        <f>IF('Artefatos com Tipos e Leis'!BA51&lt;&gt;"",CONCATENATE("(default,",'Artefatos com Tipos e Leis'!BA$1,",",'Artefatos com Tipos e Leis'!$BX51,",",'Artefatos com Tipos e Leis'!$A51,",",'Artefatos com Tipos e Leis'!$D51,"),"),"")</f>
        <v/>
      </c>
      <c r="AW48" s="6" t="str">
        <f>IF('Artefatos com Tipos e Leis'!BB51&lt;&gt;"",CONCATENATE("(default,",'Artefatos com Tipos e Leis'!BB$1,",",'Artefatos com Tipos e Leis'!$BX51,",",'Artefatos com Tipos e Leis'!$A51,",",'Artefatos com Tipos e Leis'!$D51,"),"),"")</f>
        <v/>
      </c>
      <c r="AX48" s="6" t="str">
        <f>IF('Artefatos com Tipos e Leis'!BC51&lt;&gt;"",CONCATENATE("(default,",'Artefatos com Tipos e Leis'!BC$1,",",'Artefatos com Tipos e Leis'!$BX51,",",'Artefatos com Tipos e Leis'!$A51,",",'Artefatos com Tipos e Leis'!$D51,"),"),"")</f>
        <v/>
      </c>
      <c r="AY48" s="6" t="str">
        <f>IF('Artefatos com Tipos e Leis'!BD51&lt;&gt;"",CONCATENATE("(default,",'Artefatos com Tipos e Leis'!BD$1,",",'Artefatos com Tipos e Leis'!$BX51,",",'Artefatos com Tipos e Leis'!$A51,",",'Artefatos com Tipos e Leis'!$D51,"),"),"")</f>
        <v/>
      </c>
      <c r="AZ48" s="6" t="str">
        <f>IF('Artefatos com Tipos e Leis'!BE51&lt;&gt;"",CONCATENATE("(default,",'Artefatos com Tipos e Leis'!BE$1,",",'Artefatos com Tipos e Leis'!$BX51,",",'Artefatos com Tipos e Leis'!$A51,",",'Artefatos com Tipos e Leis'!$D51,"),"),"")</f>
        <v/>
      </c>
      <c r="BA48" s="6" t="str">
        <f>IF('Artefatos com Tipos e Leis'!BF51&lt;&gt;"",CONCATENATE("(default,",'Artefatos com Tipos e Leis'!BF$1,",",'Artefatos com Tipos e Leis'!$BX51,",",'Artefatos com Tipos e Leis'!$A51,",",'Artefatos com Tipos e Leis'!$D51,"),"),"")</f>
        <v/>
      </c>
      <c r="BB48" s="6" t="str">
        <f>IF('Artefatos com Tipos e Leis'!BG51&lt;&gt;"",CONCATENATE("(default,",'Artefatos com Tipos e Leis'!BG$1,",",'Artefatos com Tipos e Leis'!$BX51,",",'Artefatos com Tipos e Leis'!$A51,",",'Artefatos com Tipos e Leis'!$D51,"),"),"")</f>
        <v/>
      </c>
      <c r="BC48" s="6" t="str">
        <f>IF('Artefatos com Tipos e Leis'!BH51&lt;&gt;"",CONCATENATE("(default,",'Artefatos com Tipos e Leis'!BH$1,",",'Artefatos com Tipos e Leis'!$BX51,",",'Artefatos com Tipos e Leis'!$A51,",",'Artefatos com Tipos e Leis'!$D51,"),"),"")</f>
        <v/>
      </c>
      <c r="BD48" s="6" t="str">
        <f>IF('Artefatos com Tipos e Leis'!BI51&lt;&gt;"",CONCATENATE("(default,",'Artefatos com Tipos e Leis'!BI$1,",",'Artefatos com Tipos e Leis'!$BX51,",",'Artefatos com Tipos e Leis'!$A51,",",'Artefatos com Tipos e Leis'!$D51,"),"),"")</f>
        <v/>
      </c>
      <c r="BE48" s="6" t="str">
        <f>IF('Artefatos com Tipos e Leis'!BJ51&lt;&gt;"",CONCATENATE("(default,",'Artefatos com Tipos e Leis'!BJ$1,",",'Artefatos com Tipos e Leis'!$BX51,",",'Artefatos com Tipos e Leis'!$A51,",",'Artefatos com Tipos e Leis'!$D51,"),"),"")</f>
        <v/>
      </c>
      <c r="BF48" s="6" t="str">
        <f>IF('Artefatos com Tipos e Leis'!BK51&lt;&gt;"",CONCATENATE("(default,",'Artefatos com Tipos e Leis'!BK$1,",",'Artefatos com Tipos e Leis'!$BX51,",",'Artefatos com Tipos e Leis'!$A51,",",'Artefatos com Tipos e Leis'!$D51,"),"),"")</f>
        <v/>
      </c>
      <c r="BG48" s="6" t="str">
        <f>IF('Artefatos com Tipos e Leis'!BL51&lt;&gt;"",CONCATENATE("(default,",'Artefatos com Tipos e Leis'!BL$1,",",'Artefatos com Tipos e Leis'!$BX51,",",'Artefatos com Tipos e Leis'!$A51,",",'Artefatos com Tipos e Leis'!$D51,"),"),"")</f>
        <v/>
      </c>
      <c r="BH48" s="6" t="str">
        <f>IF('Artefatos com Tipos e Leis'!BM51&lt;&gt;"",CONCATENATE("(default,",'Artefatos com Tipos e Leis'!BM$1,",",'Artefatos com Tipos e Leis'!$BX51,",",'Artefatos com Tipos e Leis'!$A51,",",'Artefatos com Tipos e Leis'!$D51,"),"),"")</f>
        <v/>
      </c>
      <c r="BI48" s="6" t="str">
        <f>IF('Artefatos com Tipos e Leis'!BN51&lt;&gt;"",CONCATENATE("(default,",'Artefatos com Tipos e Leis'!BN$1,",",'Artefatos com Tipos e Leis'!$BX51,",",'Artefatos com Tipos e Leis'!$A51,",",'Artefatos com Tipos e Leis'!$D51,"),"),"")</f>
        <v/>
      </c>
      <c r="BJ48" s="6" t="str">
        <f>IF('Artefatos com Tipos e Leis'!BO51&lt;&gt;"",CONCATENATE("(default,",'Artefatos com Tipos e Leis'!BO$1,",",'Artefatos com Tipos e Leis'!$BX51,",",'Artefatos com Tipos e Leis'!$A51,",",'Artefatos com Tipos e Leis'!$D51,"),"),"")</f>
        <v/>
      </c>
      <c r="BK48" s="6" t="str">
        <f>IF('Artefatos com Tipos e Leis'!BP51&lt;&gt;"",CONCATENATE("(default,",'Artefatos com Tipos e Leis'!BP$1,",",'Artefatos com Tipos e Leis'!$BX51,",",'Artefatos com Tipos e Leis'!$A51,",",'Artefatos com Tipos e Leis'!$D51,"),"),"")</f>
        <v/>
      </c>
      <c r="BL48" s="6" t="str">
        <f>IF('Artefatos com Tipos e Leis'!BQ51&lt;&gt;"",CONCATENATE("(default,",'Artefatos com Tipos e Leis'!BQ$1,",",'Artefatos com Tipos e Leis'!$BX51,",",'Artefatos com Tipos e Leis'!$A51,",",'Artefatos com Tipos e Leis'!$D51,"),"),"")</f>
        <v/>
      </c>
      <c r="BM48" s="6" t="str">
        <f>IF('Artefatos com Tipos e Leis'!BR51&lt;&gt;"",CONCATENATE("(default,",'Artefatos com Tipos e Leis'!BR$1,",",'Artefatos com Tipos e Leis'!$BX51,",",'Artefatos com Tipos e Leis'!$A51,",",'Artefatos com Tipos e Leis'!$D51,"),"),"")</f>
        <v/>
      </c>
      <c r="BN48" s="6" t="str">
        <f>IF('Artefatos com Tipos e Leis'!BS51&lt;&gt;"",CONCATENATE("(default,",'Artefatos com Tipos e Leis'!BS$1,",",'Artefatos com Tipos e Leis'!$BX51,",",'Artefatos com Tipos e Leis'!$A51,",",'Artefatos com Tipos e Leis'!$D51,"),"),"")</f>
        <v/>
      </c>
      <c r="BO48" s="6" t="str">
        <f>IF('Artefatos com Tipos e Leis'!BT51&lt;&gt;"",CONCATENATE("(default,",'Artefatos com Tipos e Leis'!BT$1,",",'Artefatos com Tipos e Leis'!$BX51,",",'Artefatos com Tipos e Leis'!$A51,",",'Artefatos com Tipos e Leis'!$D51,"),"),"")</f>
        <v/>
      </c>
      <c r="BP48" s="6" t="str">
        <f>IF('Artefatos com Tipos e Leis'!BU51&lt;&gt;"",CONCATENATE("(default,",'Artefatos com Tipos e Leis'!BU$1,",",'Artefatos com Tipos e Leis'!$BX51,",",'Artefatos com Tipos e Leis'!$A51,",",'Artefatos com Tipos e Leis'!$D51,"),"),"")</f>
        <v/>
      </c>
      <c r="BQ48" s="6" t="str">
        <f>IF('Artefatos com Tipos e Leis'!BV51&lt;&gt;"",CONCATENATE("(default,",'Artefatos com Tipos e Leis'!BV$1,",",'Artefatos com Tipos e Leis'!$BX51,",",'Artefatos com Tipos e Leis'!$A51,",",'Artefatos com Tipos e Leis'!$D51,"),"),"")</f>
        <v/>
      </c>
      <c r="BR48" s="6" t="str">
        <f>IF('Artefatos com Tipos e Leis'!BW51&lt;&gt;"",CONCATENATE("(default,",'Artefatos com Tipos e Leis'!BW$1,",",'Artefatos com Tipos e Leis'!$BX51,",",'Artefatos com Tipos e Leis'!$A51,",",'Artefatos com Tipos e Leis'!$D51,"),"),"")</f>
        <v/>
      </c>
    </row>
    <row r="49" spans="1:70" x14ac:dyDescent="0.2">
      <c r="A49" s="6" t="str">
        <f>IF('Artefatos com Tipos e Leis'!F52&lt;&gt;"",CONCATENATE("(default,",'Artefatos com Tipos e Leis'!F$1,",",'Artefatos com Tipos e Leis'!$BX52,",",'Artefatos com Tipos e Leis'!$A52,",",'Artefatos com Tipos e Leis'!$D52,"),"),"")</f>
        <v>(default,1,1,47,true),</v>
      </c>
      <c r="B49" s="6" t="str">
        <f>IF('Artefatos com Tipos e Leis'!G52&lt;&gt;"",CONCATENATE("(default,",'Artefatos com Tipos e Leis'!G$1,",",'Artefatos com Tipos e Leis'!$BX52,",",'Artefatos com Tipos e Leis'!$A52,",",'Artefatos com Tipos e Leis'!$D52,"),"),"")</f>
        <v>(default,2,1,47,true),</v>
      </c>
      <c r="C49" s="6" t="str">
        <f>IF('Artefatos com Tipos e Leis'!H52&lt;&gt;"",CONCATENATE("(default,",'Artefatos com Tipos e Leis'!H$1,",",'Artefatos com Tipos e Leis'!$BX52,",",'Artefatos com Tipos e Leis'!$A52,",",'Artefatos com Tipos e Leis'!$D52,"),"),"")</f>
        <v/>
      </c>
      <c r="D49" s="6" t="str">
        <f>IF('Artefatos com Tipos e Leis'!I52&lt;&gt;"",CONCATENATE("(default,",'Artefatos com Tipos e Leis'!I$1,",",'Artefatos com Tipos e Leis'!$BX52,",",'Artefatos com Tipos e Leis'!$A52,",",'Artefatos com Tipos e Leis'!$D52,"),"),"")</f>
        <v/>
      </c>
      <c r="E49" s="6" t="str">
        <f>IF('Artefatos com Tipos e Leis'!J52&lt;&gt;"",CONCATENATE("(default,",'Artefatos com Tipos e Leis'!J$1,",",'Artefatos com Tipos e Leis'!$BX52,",",'Artefatos com Tipos e Leis'!$A52,",",'Artefatos com Tipos e Leis'!$D52,"),"),"")</f>
        <v/>
      </c>
      <c r="F49" s="6" t="str">
        <f>IF('Artefatos com Tipos e Leis'!K52&lt;&gt;"",CONCATENATE("(default,",'Artefatos com Tipos e Leis'!K$1,",",'Artefatos com Tipos e Leis'!$BX52,",",'Artefatos com Tipos e Leis'!$A52,",",'Artefatos com Tipos e Leis'!$D52,"),"),"")</f>
        <v/>
      </c>
      <c r="G49" s="6" t="str">
        <f>IF('Artefatos com Tipos e Leis'!L52&lt;&gt;"",CONCATENATE("(default,",'Artefatos com Tipos e Leis'!L$1,",",'Artefatos com Tipos e Leis'!$BX52,",",'Artefatos com Tipos e Leis'!$A52,",",'Artefatos com Tipos e Leis'!$D52,"),"),"")</f>
        <v/>
      </c>
      <c r="H49" s="6" t="str">
        <f>IF('Artefatos com Tipos e Leis'!M52&lt;&gt;"",CONCATENATE("(default,",'Artefatos com Tipos e Leis'!M$1,",",'Artefatos com Tipos e Leis'!$BX52,",",'Artefatos com Tipos e Leis'!$A52,",",'Artefatos com Tipos e Leis'!$D52,"),"),"")</f>
        <v/>
      </c>
      <c r="I49" s="6" t="str">
        <f>IF('Artefatos com Tipos e Leis'!N52&lt;&gt;"",CONCATENATE("(default,",'Artefatos com Tipos e Leis'!N$1,",",'Artefatos com Tipos e Leis'!$BX52,",",'Artefatos com Tipos e Leis'!$A52,",",'Artefatos com Tipos e Leis'!$D52,"),"),"")</f>
        <v/>
      </c>
      <c r="J49" s="6" t="str">
        <f>IF('Artefatos com Tipos e Leis'!O52&lt;&gt;"",CONCATENATE("(default,",'Artefatos com Tipos e Leis'!O$1,",",'Artefatos com Tipos e Leis'!$BX52,",",'Artefatos com Tipos e Leis'!$A52,",",'Artefatos com Tipos e Leis'!$D52,"),"),"")</f>
        <v/>
      </c>
      <c r="K49" s="6" t="str">
        <f>IF('Artefatos com Tipos e Leis'!P52&lt;&gt;"",CONCATENATE("(default,",'Artefatos com Tipos e Leis'!P$1,",",'Artefatos com Tipos e Leis'!$BX52,",",'Artefatos com Tipos e Leis'!$A52,",",'Artefatos com Tipos e Leis'!$D52,"),"),"")</f>
        <v/>
      </c>
      <c r="L49" s="6" t="str">
        <f>IF('Artefatos com Tipos e Leis'!Q52&lt;&gt;"",CONCATENATE("(default,",'Artefatos com Tipos e Leis'!Q$1,",",'Artefatos com Tipos e Leis'!$BX52,",",'Artefatos com Tipos e Leis'!$A52,",",'Artefatos com Tipos e Leis'!$D52,"),"),"")</f>
        <v/>
      </c>
      <c r="M49" s="6" t="str">
        <f>IF('Artefatos com Tipos e Leis'!R52&lt;&gt;"",CONCATENATE("(default,",'Artefatos com Tipos e Leis'!R$1,",",'Artefatos com Tipos e Leis'!$BX52,",",'Artefatos com Tipos e Leis'!$A52,",",'Artefatos com Tipos e Leis'!$D52,"),"),"")</f>
        <v/>
      </c>
      <c r="N49" s="6" t="str">
        <f>IF('Artefatos com Tipos e Leis'!S52&lt;&gt;"",CONCATENATE("(default,",'Artefatos com Tipos e Leis'!S$1,",",'Artefatos com Tipos e Leis'!$BX52,",",'Artefatos com Tipos e Leis'!$A52,",",'Artefatos com Tipos e Leis'!$D52,"),"),"")</f>
        <v/>
      </c>
      <c r="O49" s="6" t="str">
        <f>IF('Artefatos com Tipos e Leis'!T52&lt;&gt;"",CONCATENATE("(default,",'Artefatos com Tipos e Leis'!T$1,",",'Artefatos com Tipos e Leis'!$BX52,",",'Artefatos com Tipos e Leis'!$A52,",",'Artefatos com Tipos e Leis'!$D52,"),"),"")</f>
        <v/>
      </c>
      <c r="P49" s="6" t="str">
        <f>IF('Artefatos com Tipos e Leis'!U52&lt;&gt;"",CONCATENATE("(default,",'Artefatos com Tipos e Leis'!U$1,",",'Artefatos com Tipos e Leis'!$BX52,",",'Artefatos com Tipos e Leis'!$A52,",",'Artefatos com Tipos e Leis'!$D52,"),"),"")</f>
        <v/>
      </c>
      <c r="Q49" s="6" t="str">
        <f>IF('Artefatos com Tipos e Leis'!V52&lt;&gt;"",CONCATENATE("(default,",'Artefatos com Tipos e Leis'!V$1,",",'Artefatos com Tipos e Leis'!$BX52,",",'Artefatos com Tipos e Leis'!$A52,",",'Artefatos com Tipos e Leis'!$D52,"),"),"")</f>
        <v/>
      </c>
      <c r="R49" s="6" t="str">
        <f>IF('Artefatos com Tipos e Leis'!W52&lt;&gt;"",CONCATENATE("(default,",'Artefatos com Tipos e Leis'!W$1,",",'Artefatos com Tipos e Leis'!$BX52,",",'Artefatos com Tipos e Leis'!$A52,",",'Artefatos com Tipos e Leis'!$D52,"),"),"")</f>
        <v/>
      </c>
      <c r="S49" s="6" t="str">
        <f>IF('Artefatos com Tipos e Leis'!X52&lt;&gt;"",CONCATENATE("(default,",'Artefatos com Tipos e Leis'!X$1,",",'Artefatos com Tipos e Leis'!$BX52,",",'Artefatos com Tipos e Leis'!$A52,",",'Artefatos com Tipos e Leis'!$D52,"),"),"")</f>
        <v/>
      </c>
      <c r="T49" s="6" t="str">
        <f>IF('Artefatos com Tipos e Leis'!Y52&lt;&gt;"",CONCATENATE("(default,",'Artefatos com Tipos e Leis'!Y$1,",",'Artefatos com Tipos e Leis'!$BX52,",",'Artefatos com Tipos e Leis'!$A52,",",'Artefatos com Tipos e Leis'!$D52,"),"),"")</f>
        <v/>
      </c>
      <c r="U49" s="6" t="str">
        <f>IF('Artefatos com Tipos e Leis'!Z52&lt;&gt;"",CONCATENATE("(default,",'Artefatos com Tipos e Leis'!Z$1,",",'Artefatos com Tipos e Leis'!$BX52,",",'Artefatos com Tipos e Leis'!$A52,",",'Artefatos com Tipos e Leis'!$D52,"),"),"")</f>
        <v/>
      </c>
      <c r="V49" s="6" t="str">
        <f>IF('Artefatos com Tipos e Leis'!AA52&lt;&gt;"",CONCATENATE("(default,",'Artefatos com Tipos e Leis'!AA$1,",",'Artefatos com Tipos e Leis'!$BX52,",",'Artefatos com Tipos e Leis'!$A52,",",'Artefatos com Tipos e Leis'!$D52,"),"),"")</f>
        <v/>
      </c>
      <c r="W49" s="6" t="str">
        <f>IF('Artefatos com Tipos e Leis'!AB52&lt;&gt;"",CONCATENATE("(default,",'Artefatos com Tipos e Leis'!AB$1,",",'Artefatos com Tipos e Leis'!$BX52,",",'Artefatos com Tipos e Leis'!$A52,",",'Artefatos com Tipos e Leis'!$D52,"),"),"")</f>
        <v/>
      </c>
      <c r="X49" s="6" t="str">
        <f>IF('Artefatos com Tipos e Leis'!AC52&lt;&gt;"",CONCATENATE("(default,",'Artefatos com Tipos e Leis'!AC$1,",",'Artefatos com Tipos e Leis'!$BX52,",",'Artefatos com Tipos e Leis'!$A52,",",'Artefatos com Tipos e Leis'!$D52,"),"),"")</f>
        <v/>
      </c>
      <c r="Y49" s="6" t="str">
        <f>IF('Artefatos com Tipos e Leis'!AD52&lt;&gt;"",CONCATENATE("(default,",'Artefatos com Tipos e Leis'!AD$1,",",'Artefatos com Tipos e Leis'!$BX52,",",'Artefatos com Tipos e Leis'!$A52,",",'Artefatos com Tipos e Leis'!$D52,"),"),"")</f>
        <v/>
      </c>
      <c r="Z49" s="6" t="str">
        <f>IF('Artefatos com Tipos e Leis'!AE52&lt;&gt;"",CONCATENATE("(default,",'Artefatos com Tipos e Leis'!AE$1,",",'Artefatos com Tipos e Leis'!$BX52,",",'Artefatos com Tipos e Leis'!$A52,",",'Artefatos com Tipos e Leis'!$D52,"),"),"")</f>
        <v/>
      </c>
      <c r="AA49" s="6" t="str">
        <f>IF('Artefatos com Tipos e Leis'!AF52&lt;&gt;"",CONCATENATE("(default,",'Artefatos com Tipos e Leis'!AF$1,",",'Artefatos com Tipos e Leis'!$BX52,",",'Artefatos com Tipos e Leis'!$A52,",",'Artefatos com Tipos e Leis'!$D52,"),"),"")</f>
        <v/>
      </c>
      <c r="AB49" s="6" t="str">
        <f>IF('Artefatos com Tipos e Leis'!AG52&lt;&gt;"",CONCATENATE("(default,",'Artefatos com Tipos e Leis'!AG$1,",",'Artefatos com Tipos e Leis'!$BX52,",",'Artefatos com Tipos e Leis'!$A52,",",'Artefatos com Tipos e Leis'!$D52,"),"),"")</f>
        <v/>
      </c>
      <c r="AC49" s="6" t="str">
        <f>IF('Artefatos com Tipos e Leis'!AH52&lt;&gt;"",CONCATENATE("(default,",'Artefatos com Tipos e Leis'!AH$1,",",'Artefatos com Tipos e Leis'!$BX52,",",'Artefatos com Tipos e Leis'!$A52,",",'Artefatos com Tipos e Leis'!$D52,"),"),"")</f>
        <v>(default,29,1,47,true),</v>
      </c>
      <c r="AD49" s="6" t="str">
        <f>IF('Artefatos com Tipos e Leis'!AI52&lt;&gt;"",CONCATENATE("(default,",'Artefatos com Tipos e Leis'!AI$1,",",'Artefatos com Tipos e Leis'!$BX52,",",'Artefatos com Tipos e Leis'!$A52,",",'Artefatos com Tipos e Leis'!$D52,"),"),"")</f>
        <v>(default,30,1,47,true),</v>
      </c>
      <c r="AE49" s="6" t="str">
        <f>IF('Artefatos com Tipos e Leis'!AJ52&lt;&gt;"",CONCATENATE("(default,",'Artefatos com Tipos e Leis'!AJ$1,",",'Artefatos com Tipos e Leis'!$BX52,",",'Artefatos com Tipos e Leis'!$A52,",",'Artefatos com Tipos e Leis'!$D52,"),"),"")</f>
        <v/>
      </c>
      <c r="AF49" s="6" t="str">
        <f>IF('Artefatos com Tipos e Leis'!AK52&lt;&gt;"",CONCATENATE("(default,",'Artefatos com Tipos e Leis'!AK$1,",",'Artefatos com Tipos e Leis'!$BX52,",",'Artefatos com Tipos e Leis'!$A52,",",'Artefatos com Tipos e Leis'!$D52,"),"),"")</f>
        <v/>
      </c>
      <c r="AG49" s="6" t="str">
        <f>IF('Artefatos com Tipos e Leis'!AL52&lt;&gt;"",CONCATENATE("(default,",'Artefatos com Tipos e Leis'!AL$1,",",'Artefatos com Tipos e Leis'!$BX52,",",'Artefatos com Tipos e Leis'!$A52,",",'Artefatos com Tipos e Leis'!$D52,"),"),"")</f>
        <v/>
      </c>
      <c r="AH49" s="6" t="str">
        <f>IF('Artefatos com Tipos e Leis'!AM52&lt;&gt;"",CONCATENATE("(default,",'Artefatos com Tipos e Leis'!AM$1,",",'Artefatos com Tipos e Leis'!$BX52,",",'Artefatos com Tipos e Leis'!$A52,",",'Artefatos com Tipos e Leis'!$D52,"),"),"")</f>
        <v/>
      </c>
      <c r="AI49" s="6" t="str">
        <f>IF('Artefatos com Tipos e Leis'!AN52&lt;&gt;"",CONCATENATE("(default,",'Artefatos com Tipos e Leis'!AN$1,",",'Artefatos com Tipos e Leis'!$BX52,",",'Artefatos com Tipos e Leis'!$A52,",",'Artefatos com Tipos e Leis'!$D52,"),"),"")</f>
        <v/>
      </c>
      <c r="AJ49" s="6" t="str">
        <f>IF('Artefatos com Tipos e Leis'!AO52&lt;&gt;"",CONCATENATE("(default,",'Artefatos com Tipos e Leis'!AO$1,",",'Artefatos com Tipos e Leis'!$BX52,",",'Artefatos com Tipos e Leis'!$A52,",",'Artefatos com Tipos e Leis'!$D52,"),"),"")</f>
        <v/>
      </c>
      <c r="AK49" s="6" t="str">
        <f>IF('Artefatos com Tipos e Leis'!AP52&lt;&gt;"",CONCATENATE("(default,",'Artefatos com Tipos e Leis'!AP$1,",",'Artefatos com Tipos e Leis'!$BX52,",",'Artefatos com Tipos e Leis'!$A52,",",'Artefatos com Tipos e Leis'!$D52,"),"),"")</f>
        <v/>
      </c>
      <c r="AL49" s="6" t="str">
        <f>IF('Artefatos com Tipos e Leis'!AQ52&lt;&gt;"",CONCATENATE("(default,",'Artefatos com Tipos e Leis'!AQ$1,",",'Artefatos com Tipos e Leis'!$BX52,",",'Artefatos com Tipos e Leis'!$A52,",",'Artefatos com Tipos e Leis'!$D52,"),"),"")</f>
        <v/>
      </c>
      <c r="AM49" s="6" t="str">
        <f>IF('Artefatos com Tipos e Leis'!AR52&lt;&gt;"",CONCATENATE("(default,",'Artefatos com Tipos e Leis'!AR$1,",",'Artefatos com Tipos e Leis'!$BX52,",",'Artefatos com Tipos e Leis'!$A52,",",'Artefatos com Tipos e Leis'!$D52,"),"),"")</f>
        <v/>
      </c>
      <c r="AN49" s="6" t="str">
        <f>IF('Artefatos com Tipos e Leis'!AS52&lt;&gt;"",CONCATENATE("(default,",'Artefatos com Tipos e Leis'!AS$1,",",'Artefatos com Tipos e Leis'!$BX52,",",'Artefatos com Tipos e Leis'!$A52,",",'Artefatos com Tipos e Leis'!$D52,"),"),"")</f>
        <v/>
      </c>
      <c r="AO49" s="6" t="str">
        <f>IF('Artefatos com Tipos e Leis'!AT52&lt;&gt;"",CONCATENATE("(default,",'Artefatos com Tipos e Leis'!AT$1,",",'Artefatos com Tipos e Leis'!$BX52,",",'Artefatos com Tipos e Leis'!$A52,",",'Artefatos com Tipos e Leis'!$D52,"),"),"")</f>
        <v/>
      </c>
      <c r="AP49" s="6" t="str">
        <f>IF('Artefatos com Tipos e Leis'!AU52&lt;&gt;"",CONCATENATE("(default,",'Artefatos com Tipos e Leis'!AU$1,",",'Artefatos com Tipos e Leis'!$BX52,",",'Artefatos com Tipos e Leis'!$A52,",",'Artefatos com Tipos e Leis'!$D52,"),"),"")</f>
        <v/>
      </c>
      <c r="AQ49" s="6" t="str">
        <f>IF('Artefatos com Tipos e Leis'!AV52&lt;&gt;"",CONCATENATE("(default,",'Artefatos com Tipos e Leis'!AV$1,",",'Artefatos com Tipos e Leis'!$BX52,",",'Artefatos com Tipos e Leis'!$A52,",",'Artefatos com Tipos e Leis'!$D52,"),"),"")</f>
        <v/>
      </c>
      <c r="AR49" s="6" t="str">
        <f>IF('Artefatos com Tipos e Leis'!AW52&lt;&gt;"",CONCATENATE("(default,",'Artefatos com Tipos e Leis'!AW$1,",",'Artefatos com Tipos e Leis'!$BX52,",",'Artefatos com Tipos e Leis'!$A52,",",'Artefatos com Tipos e Leis'!$D52,"),"),"")</f>
        <v/>
      </c>
      <c r="AS49" s="6" t="str">
        <f>IF('Artefatos com Tipos e Leis'!AX52&lt;&gt;"",CONCATENATE("(default,",'Artefatos com Tipos e Leis'!AX$1,",",'Artefatos com Tipos e Leis'!$BX52,",",'Artefatos com Tipos e Leis'!$A52,",",'Artefatos com Tipos e Leis'!$D52,"),"),"")</f>
        <v/>
      </c>
      <c r="AT49" s="6" t="str">
        <f>IF('Artefatos com Tipos e Leis'!AY52&lt;&gt;"",CONCATENATE("(default,",'Artefatos com Tipos e Leis'!AY$1,",",'Artefatos com Tipos e Leis'!$BX52,",",'Artefatos com Tipos e Leis'!$A52,",",'Artefatos com Tipos e Leis'!$D52,"),"),"")</f>
        <v/>
      </c>
      <c r="AU49" s="6" t="str">
        <f>IF('Artefatos com Tipos e Leis'!AZ52&lt;&gt;"",CONCATENATE("(default,",'Artefatos com Tipos e Leis'!AZ$1,",",'Artefatos com Tipos e Leis'!$BX52,",",'Artefatos com Tipos e Leis'!$A52,",",'Artefatos com Tipos e Leis'!$D52,"),"),"")</f>
        <v/>
      </c>
      <c r="AV49" s="6" t="str">
        <f>IF('Artefatos com Tipos e Leis'!BA52&lt;&gt;"",CONCATENATE("(default,",'Artefatos com Tipos e Leis'!BA$1,",",'Artefatos com Tipos e Leis'!$BX52,",",'Artefatos com Tipos e Leis'!$A52,",",'Artefatos com Tipos e Leis'!$D52,"),"),"")</f>
        <v/>
      </c>
      <c r="AW49" s="6" t="str">
        <f>IF('Artefatos com Tipos e Leis'!BB52&lt;&gt;"",CONCATENATE("(default,",'Artefatos com Tipos e Leis'!BB$1,",",'Artefatos com Tipos e Leis'!$BX52,",",'Artefatos com Tipos e Leis'!$A52,",",'Artefatos com Tipos e Leis'!$D52,"),"),"")</f>
        <v/>
      </c>
      <c r="AX49" s="6" t="str">
        <f>IF('Artefatos com Tipos e Leis'!BC52&lt;&gt;"",CONCATENATE("(default,",'Artefatos com Tipos e Leis'!BC$1,",",'Artefatos com Tipos e Leis'!$BX52,",",'Artefatos com Tipos e Leis'!$A52,",",'Artefatos com Tipos e Leis'!$D52,"),"),"")</f>
        <v/>
      </c>
      <c r="AY49" s="6" t="str">
        <f>IF('Artefatos com Tipos e Leis'!BD52&lt;&gt;"",CONCATENATE("(default,",'Artefatos com Tipos e Leis'!BD$1,",",'Artefatos com Tipos e Leis'!$BX52,",",'Artefatos com Tipos e Leis'!$A52,",",'Artefatos com Tipos e Leis'!$D52,"),"),"")</f>
        <v/>
      </c>
      <c r="AZ49" s="6" t="str">
        <f>IF('Artefatos com Tipos e Leis'!BE52&lt;&gt;"",CONCATENATE("(default,",'Artefatos com Tipos e Leis'!BE$1,",",'Artefatos com Tipos e Leis'!$BX52,",",'Artefatos com Tipos e Leis'!$A52,",",'Artefatos com Tipos e Leis'!$D52,"),"),"")</f>
        <v/>
      </c>
      <c r="BA49" s="6" t="str">
        <f>IF('Artefatos com Tipos e Leis'!BF52&lt;&gt;"",CONCATENATE("(default,",'Artefatos com Tipos e Leis'!BF$1,",",'Artefatos com Tipos e Leis'!$BX52,",",'Artefatos com Tipos e Leis'!$A52,",",'Artefatos com Tipos e Leis'!$D52,"),"),"")</f>
        <v/>
      </c>
      <c r="BB49" s="6" t="str">
        <f>IF('Artefatos com Tipos e Leis'!BG52&lt;&gt;"",CONCATENATE("(default,",'Artefatos com Tipos e Leis'!BG$1,",",'Artefatos com Tipos e Leis'!$BX52,",",'Artefatos com Tipos e Leis'!$A52,",",'Artefatos com Tipos e Leis'!$D52,"),"),"")</f>
        <v/>
      </c>
      <c r="BC49" s="6" t="str">
        <f>IF('Artefatos com Tipos e Leis'!BH52&lt;&gt;"",CONCATENATE("(default,",'Artefatos com Tipos e Leis'!BH$1,",",'Artefatos com Tipos e Leis'!$BX52,",",'Artefatos com Tipos e Leis'!$A52,",",'Artefatos com Tipos e Leis'!$D52,"),"),"")</f>
        <v/>
      </c>
      <c r="BD49" s="6" t="str">
        <f>IF('Artefatos com Tipos e Leis'!BI52&lt;&gt;"",CONCATENATE("(default,",'Artefatos com Tipos e Leis'!BI$1,",",'Artefatos com Tipos e Leis'!$BX52,",",'Artefatos com Tipos e Leis'!$A52,",",'Artefatos com Tipos e Leis'!$D52,"),"),"")</f>
        <v/>
      </c>
      <c r="BE49" s="6" t="str">
        <f>IF('Artefatos com Tipos e Leis'!BJ52&lt;&gt;"",CONCATENATE("(default,",'Artefatos com Tipos e Leis'!BJ$1,",",'Artefatos com Tipos e Leis'!$BX52,",",'Artefatos com Tipos e Leis'!$A52,",",'Artefatos com Tipos e Leis'!$D52,"),"),"")</f>
        <v/>
      </c>
      <c r="BF49" s="6" t="str">
        <f>IF('Artefatos com Tipos e Leis'!BK52&lt;&gt;"",CONCATENATE("(default,",'Artefatos com Tipos e Leis'!BK$1,",",'Artefatos com Tipos e Leis'!$BX52,",",'Artefatos com Tipos e Leis'!$A52,",",'Artefatos com Tipos e Leis'!$D52,"),"),"")</f>
        <v/>
      </c>
      <c r="BG49" s="6" t="str">
        <f>IF('Artefatos com Tipos e Leis'!BL52&lt;&gt;"",CONCATENATE("(default,",'Artefatos com Tipos e Leis'!BL$1,",",'Artefatos com Tipos e Leis'!$BX52,",",'Artefatos com Tipos e Leis'!$A52,",",'Artefatos com Tipos e Leis'!$D52,"),"),"")</f>
        <v/>
      </c>
      <c r="BH49" s="6" t="str">
        <f>IF('Artefatos com Tipos e Leis'!BM52&lt;&gt;"",CONCATENATE("(default,",'Artefatos com Tipos e Leis'!BM$1,",",'Artefatos com Tipos e Leis'!$BX52,",",'Artefatos com Tipos e Leis'!$A52,",",'Artefatos com Tipos e Leis'!$D52,"),"),"")</f>
        <v/>
      </c>
      <c r="BI49" s="6" t="str">
        <f>IF('Artefatos com Tipos e Leis'!BN52&lt;&gt;"",CONCATENATE("(default,",'Artefatos com Tipos e Leis'!BN$1,",",'Artefatos com Tipos e Leis'!$BX52,",",'Artefatos com Tipos e Leis'!$A52,",",'Artefatos com Tipos e Leis'!$D52,"),"),"")</f>
        <v/>
      </c>
      <c r="BJ49" s="6" t="str">
        <f>IF('Artefatos com Tipos e Leis'!BO52&lt;&gt;"",CONCATENATE("(default,",'Artefatos com Tipos e Leis'!BO$1,",",'Artefatos com Tipos e Leis'!$BX52,",",'Artefatos com Tipos e Leis'!$A52,",",'Artefatos com Tipos e Leis'!$D52,"),"),"")</f>
        <v/>
      </c>
      <c r="BK49" s="6" t="str">
        <f>IF('Artefatos com Tipos e Leis'!BP52&lt;&gt;"",CONCATENATE("(default,",'Artefatos com Tipos e Leis'!BP$1,",",'Artefatos com Tipos e Leis'!$BX52,",",'Artefatos com Tipos e Leis'!$A52,",",'Artefatos com Tipos e Leis'!$D52,"),"),"")</f>
        <v/>
      </c>
      <c r="BL49" s="6" t="str">
        <f>IF('Artefatos com Tipos e Leis'!BQ52&lt;&gt;"",CONCATENATE("(default,",'Artefatos com Tipos e Leis'!BQ$1,",",'Artefatos com Tipos e Leis'!$BX52,",",'Artefatos com Tipos e Leis'!$A52,",",'Artefatos com Tipos e Leis'!$D52,"),"),"")</f>
        <v/>
      </c>
      <c r="BM49" s="6" t="str">
        <f>IF('Artefatos com Tipos e Leis'!BR52&lt;&gt;"",CONCATENATE("(default,",'Artefatos com Tipos e Leis'!BR$1,",",'Artefatos com Tipos e Leis'!$BX52,",",'Artefatos com Tipos e Leis'!$A52,",",'Artefatos com Tipos e Leis'!$D52,"),"),"")</f>
        <v/>
      </c>
      <c r="BN49" s="6" t="str">
        <f>IF('Artefatos com Tipos e Leis'!BS52&lt;&gt;"",CONCATENATE("(default,",'Artefatos com Tipos e Leis'!BS$1,",",'Artefatos com Tipos e Leis'!$BX52,",",'Artefatos com Tipos e Leis'!$A52,",",'Artefatos com Tipos e Leis'!$D52,"),"),"")</f>
        <v/>
      </c>
      <c r="BO49" s="6" t="str">
        <f>IF('Artefatos com Tipos e Leis'!BT52&lt;&gt;"",CONCATENATE("(default,",'Artefatos com Tipos e Leis'!BT$1,",",'Artefatos com Tipos e Leis'!$BX52,",",'Artefatos com Tipos e Leis'!$A52,",",'Artefatos com Tipos e Leis'!$D52,"),"),"")</f>
        <v/>
      </c>
      <c r="BP49" s="6" t="str">
        <f>IF('Artefatos com Tipos e Leis'!BU52&lt;&gt;"",CONCATENATE("(default,",'Artefatos com Tipos e Leis'!BU$1,",",'Artefatos com Tipos e Leis'!$BX52,",",'Artefatos com Tipos e Leis'!$A52,",",'Artefatos com Tipos e Leis'!$D52,"),"),"")</f>
        <v/>
      </c>
      <c r="BQ49" s="6" t="str">
        <f>IF('Artefatos com Tipos e Leis'!BV52&lt;&gt;"",CONCATENATE("(default,",'Artefatos com Tipos e Leis'!BV$1,",",'Artefatos com Tipos e Leis'!$BX52,",",'Artefatos com Tipos e Leis'!$A52,",",'Artefatos com Tipos e Leis'!$D52,"),"),"")</f>
        <v/>
      </c>
      <c r="BR49" s="6" t="str">
        <f>IF('Artefatos com Tipos e Leis'!BW52&lt;&gt;"",CONCATENATE("(default,",'Artefatos com Tipos e Leis'!BW$1,",",'Artefatos com Tipos e Leis'!$BX52,",",'Artefatos com Tipos e Leis'!$A52,",",'Artefatos com Tipos e Leis'!$D52,"),"),"")</f>
        <v/>
      </c>
    </row>
    <row r="50" spans="1:70" s="8" customFormat="1" x14ac:dyDescent="0.2">
      <c r="A50" s="6" t="str">
        <f>IF('Artefatos com Tipos e Leis'!F53&lt;&gt;"",CONCATENATE("(default,",'Artefatos com Tipos e Leis'!F$1,",",'Artefatos com Tipos e Leis'!$BX53,",",'Artefatos com Tipos e Leis'!$A53,",",'Artefatos com Tipos e Leis'!$D53,"),"),"")</f>
        <v>(default,1,1,48,true),</v>
      </c>
      <c r="B50" s="6" t="str">
        <f>IF('Artefatos com Tipos e Leis'!G53&lt;&gt;"",CONCATENATE("(default,",'Artefatos com Tipos e Leis'!G$1,",",'Artefatos com Tipos e Leis'!$BX53,",",'Artefatos com Tipos e Leis'!$A53,",",'Artefatos com Tipos e Leis'!$D53,"),"),"")</f>
        <v/>
      </c>
      <c r="C50" s="6" t="str">
        <f>IF('Artefatos com Tipos e Leis'!H53&lt;&gt;"",CONCATENATE("(default,",'Artefatos com Tipos e Leis'!H$1,",",'Artefatos com Tipos e Leis'!$BX53,",",'Artefatos com Tipos e Leis'!$A53,",",'Artefatos com Tipos e Leis'!$D53,"),"),"")</f>
        <v/>
      </c>
      <c r="D50" s="6" t="str">
        <f>IF('Artefatos com Tipos e Leis'!I53&lt;&gt;"",CONCATENATE("(default,",'Artefatos com Tipos e Leis'!I$1,",",'Artefatos com Tipos e Leis'!$BX53,",",'Artefatos com Tipos e Leis'!$A53,",",'Artefatos com Tipos e Leis'!$D53,"),"),"")</f>
        <v/>
      </c>
      <c r="E50" s="6" t="str">
        <f>IF('Artefatos com Tipos e Leis'!J53&lt;&gt;"",CONCATENATE("(default,",'Artefatos com Tipos e Leis'!J$1,",",'Artefatos com Tipos e Leis'!$BX53,",",'Artefatos com Tipos e Leis'!$A53,",",'Artefatos com Tipos e Leis'!$D53,"),"),"")</f>
        <v/>
      </c>
      <c r="F50" s="6" t="str">
        <f>IF('Artefatos com Tipos e Leis'!K53&lt;&gt;"",CONCATENATE("(default,",'Artefatos com Tipos e Leis'!K$1,",",'Artefatos com Tipos e Leis'!$BX53,",",'Artefatos com Tipos e Leis'!$A53,",",'Artefatos com Tipos e Leis'!$D53,"),"),"")</f>
        <v/>
      </c>
      <c r="G50" s="6" t="str">
        <f>IF('Artefatos com Tipos e Leis'!L53&lt;&gt;"",CONCATENATE("(default,",'Artefatos com Tipos e Leis'!L$1,",",'Artefatos com Tipos e Leis'!$BX53,",",'Artefatos com Tipos e Leis'!$A53,",",'Artefatos com Tipos e Leis'!$D53,"),"),"")</f>
        <v/>
      </c>
      <c r="H50" s="6" t="str">
        <f>IF('Artefatos com Tipos e Leis'!M53&lt;&gt;"",CONCATENATE("(default,",'Artefatos com Tipos e Leis'!M$1,",",'Artefatos com Tipos e Leis'!$BX53,",",'Artefatos com Tipos e Leis'!$A53,",",'Artefatos com Tipos e Leis'!$D53,"),"),"")</f>
        <v/>
      </c>
      <c r="I50" s="6" t="str">
        <f>IF('Artefatos com Tipos e Leis'!N53&lt;&gt;"",CONCATENATE("(default,",'Artefatos com Tipos e Leis'!N$1,",",'Artefatos com Tipos e Leis'!$BX53,",",'Artefatos com Tipos e Leis'!$A53,",",'Artefatos com Tipos e Leis'!$D53,"),"),"")</f>
        <v/>
      </c>
      <c r="J50" s="6" t="str">
        <f>IF('Artefatos com Tipos e Leis'!O53&lt;&gt;"",CONCATENATE("(default,",'Artefatos com Tipos e Leis'!O$1,",",'Artefatos com Tipos e Leis'!$BX53,",",'Artefatos com Tipos e Leis'!$A53,",",'Artefatos com Tipos e Leis'!$D53,"),"),"")</f>
        <v/>
      </c>
      <c r="K50" s="6" t="str">
        <f>IF('Artefatos com Tipos e Leis'!P53&lt;&gt;"",CONCATENATE("(default,",'Artefatos com Tipos e Leis'!P$1,",",'Artefatos com Tipos e Leis'!$BX53,",",'Artefatos com Tipos e Leis'!$A53,",",'Artefatos com Tipos e Leis'!$D53,"),"),"")</f>
        <v/>
      </c>
      <c r="L50" s="6" t="str">
        <f>IF('Artefatos com Tipos e Leis'!Q53&lt;&gt;"",CONCATENATE("(default,",'Artefatos com Tipos e Leis'!Q$1,",",'Artefatos com Tipos e Leis'!$BX53,",",'Artefatos com Tipos e Leis'!$A53,",",'Artefatos com Tipos e Leis'!$D53,"),"),"")</f>
        <v/>
      </c>
      <c r="M50" s="6" t="str">
        <f>IF('Artefatos com Tipos e Leis'!R53&lt;&gt;"",CONCATENATE("(default,",'Artefatos com Tipos e Leis'!R$1,",",'Artefatos com Tipos e Leis'!$BX53,",",'Artefatos com Tipos e Leis'!$A53,",",'Artefatos com Tipos e Leis'!$D53,"),"),"")</f>
        <v/>
      </c>
      <c r="N50" s="6" t="str">
        <f>IF('Artefatos com Tipos e Leis'!S53&lt;&gt;"",CONCATENATE("(default,",'Artefatos com Tipos e Leis'!S$1,",",'Artefatos com Tipos e Leis'!$BX53,",",'Artefatos com Tipos e Leis'!$A53,",",'Artefatos com Tipos e Leis'!$D53,"),"),"")</f>
        <v/>
      </c>
      <c r="O50" s="6" t="str">
        <f>IF('Artefatos com Tipos e Leis'!T53&lt;&gt;"",CONCATENATE("(default,",'Artefatos com Tipos e Leis'!T$1,",",'Artefatos com Tipos e Leis'!$BX53,",",'Artefatos com Tipos e Leis'!$A53,",",'Artefatos com Tipos e Leis'!$D53,"),"),"")</f>
        <v/>
      </c>
      <c r="P50" s="6" t="str">
        <f>IF('Artefatos com Tipos e Leis'!U53&lt;&gt;"",CONCATENATE("(default,",'Artefatos com Tipos e Leis'!U$1,",",'Artefatos com Tipos e Leis'!$BX53,",",'Artefatos com Tipos e Leis'!$A53,",",'Artefatos com Tipos e Leis'!$D53,"),"),"")</f>
        <v/>
      </c>
      <c r="Q50" s="6" t="str">
        <f>IF('Artefatos com Tipos e Leis'!V53&lt;&gt;"",CONCATENATE("(default,",'Artefatos com Tipos e Leis'!V$1,",",'Artefatos com Tipos e Leis'!$BX53,",",'Artefatos com Tipos e Leis'!$A53,",",'Artefatos com Tipos e Leis'!$D53,"),"),"")</f>
        <v/>
      </c>
      <c r="R50" s="6" t="str">
        <f>IF('Artefatos com Tipos e Leis'!W53&lt;&gt;"",CONCATENATE("(default,",'Artefatos com Tipos e Leis'!W$1,",",'Artefatos com Tipos e Leis'!$BX53,",",'Artefatos com Tipos e Leis'!$A53,",",'Artefatos com Tipos e Leis'!$D53,"),"),"")</f>
        <v/>
      </c>
      <c r="S50" s="6" t="str">
        <f>IF('Artefatos com Tipos e Leis'!X53&lt;&gt;"",CONCATENATE("(default,",'Artefatos com Tipos e Leis'!X$1,",",'Artefatos com Tipos e Leis'!$BX53,",",'Artefatos com Tipos e Leis'!$A53,",",'Artefatos com Tipos e Leis'!$D53,"),"),"")</f>
        <v/>
      </c>
      <c r="T50" s="6" t="str">
        <f>IF('Artefatos com Tipos e Leis'!Y53&lt;&gt;"",CONCATENATE("(default,",'Artefatos com Tipos e Leis'!Y$1,",",'Artefatos com Tipos e Leis'!$BX53,",",'Artefatos com Tipos e Leis'!$A53,",",'Artefatos com Tipos e Leis'!$D53,"),"),"")</f>
        <v/>
      </c>
      <c r="U50" s="6" t="str">
        <f>IF('Artefatos com Tipos e Leis'!Z53&lt;&gt;"",CONCATENATE("(default,",'Artefatos com Tipos e Leis'!Z$1,",",'Artefatos com Tipos e Leis'!$BX53,",",'Artefatos com Tipos e Leis'!$A53,",",'Artefatos com Tipos e Leis'!$D53,"),"),"")</f>
        <v/>
      </c>
      <c r="V50" s="6" t="str">
        <f>IF('Artefatos com Tipos e Leis'!AA53&lt;&gt;"",CONCATENATE("(default,",'Artefatos com Tipos e Leis'!AA$1,",",'Artefatos com Tipos e Leis'!$BX53,",",'Artefatos com Tipos e Leis'!$A53,",",'Artefatos com Tipos e Leis'!$D53,"),"),"")</f>
        <v/>
      </c>
      <c r="W50" s="6" t="str">
        <f>IF('Artefatos com Tipos e Leis'!AB53&lt;&gt;"",CONCATENATE("(default,",'Artefatos com Tipos e Leis'!AB$1,",",'Artefatos com Tipos e Leis'!$BX53,",",'Artefatos com Tipos e Leis'!$A53,",",'Artefatos com Tipos e Leis'!$D53,"),"),"")</f>
        <v/>
      </c>
      <c r="X50" s="6" t="str">
        <f>IF('Artefatos com Tipos e Leis'!AC53&lt;&gt;"",CONCATENATE("(default,",'Artefatos com Tipos e Leis'!AC$1,",",'Artefatos com Tipos e Leis'!$BX53,",",'Artefatos com Tipos e Leis'!$A53,",",'Artefatos com Tipos e Leis'!$D53,"),"),"")</f>
        <v/>
      </c>
      <c r="Y50" s="6" t="str">
        <f>IF('Artefatos com Tipos e Leis'!AD53&lt;&gt;"",CONCATENATE("(default,",'Artefatos com Tipos e Leis'!AD$1,",",'Artefatos com Tipos e Leis'!$BX53,",",'Artefatos com Tipos e Leis'!$A53,",",'Artefatos com Tipos e Leis'!$D53,"),"),"")</f>
        <v/>
      </c>
      <c r="Z50" s="6" t="str">
        <f>IF('Artefatos com Tipos e Leis'!AE53&lt;&gt;"",CONCATENATE("(default,",'Artefatos com Tipos e Leis'!AE$1,",",'Artefatos com Tipos e Leis'!$BX53,",",'Artefatos com Tipos e Leis'!$A53,",",'Artefatos com Tipos e Leis'!$D53,"),"),"")</f>
        <v/>
      </c>
      <c r="AA50" s="6" t="str">
        <f>IF('Artefatos com Tipos e Leis'!AF53&lt;&gt;"",CONCATENATE("(default,",'Artefatos com Tipos e Leis'!AF$1,",",'Artefatos com Tipos e Leis'!$BX53,",",'Artefatos com Tipos e Leis'!$A53,",",'Artefatos com Tipos e Leis'!$D53,"),"),"")</f>
        <v/>
      </c>
      <c r="AB50" s="6" t="str">
        <f>IF('Artefatos com Tipos e Leis'!AG53&lt;&gt;"",CONCATENATE("(default,",'Artefatos com Tipos e Leis'!AG$1,",",'Artefatos com Tipos e Leis'!$BX53,",",'Artefatos com Tipos e Leis'!$A53,",",'Artefatos com Tipos e Leis'!$D53,"),"),"")</f>
        <v/>
      </c>
      <c r="AC50" s="6" t="str">
        <f>IF('Artefatos com Tipos e Leis'!AH53&lt;&gt;"",CONCATENATE("(default,",'Artefatos com Tipos e Leis'!AH$1,",",'Artefatos com Tipos e Leis'!$BX53,",",'Artefatos com Tipos e Leis'!$A53,",",'Artefatos com Tipos e Leis'!$D53,"),"),"")</f>
        <v>(default,29,1,48,true),</v>
      </c>
      <c r="AD50" s="6" t="str">
        <f>IF('Artefatos com Tipos e Leis'!AI53&lt;&gt;"",CONCATENATE("(default,",'Artefatos com Tipos e Leis'!AI$1,",",'Artefatos com Tipos e Leis'!$BX53,",",'Artefatos com Tipos e Leis'!$A53,",",'Artefatos com Tipos e Leis'!$D53,"),"),"")</f>
        <v/>
      </c>
      <c r="AE50" s="6" t="str">
        <f>IF('Artefatos com Tipos e Leis'!AJ53&lt;&gt;"",CONCATENATE("(default,",'Artefatos com Tipos e Leis'!AJ$1,",",'Artefatos com Tipos e Leis'!$BX53,",",'Artefatos com Tipos e Leis'!$A53,",",'Artefatos com Tipos e Leis'!$D53,"),"),"")</f>
        <v/>
      </c>
      <c r="AF50" s="6" t="str">
        <f>IF('Artefatos com Tipos e Leis'!AK53&lt;&gt;"",CONCATENATE("(default,",'Artefatos com Tipos e Leis'!AK$1,",",'Artefatos com Tipos e Leis'!$BX53,",",'Artefatos com Tipos e Leis'!$A53,",",'Artefatos com Tipos e Leis'!$D53,"),"),"")</f>
        <v/>
      </c>
      <c r="AG50" s="6" t="str">
        <f>IF('Artefatos com Tipos e Leis'!AL53&lt;&gt;"",CONCATENATE("(default,",'Artefatos com Tipos e Leis'!AL$1,",",'Artefatos com Tipos e Leis'!$BX53,",",'Artefatos com Tipos e Leis'!$A53,",",'Artefatos com Tipos e Leis'!$D53,"),"),"")</f>
        <v/>
      </c>
      <c r="AH50" s="6" t="str">
        <f>IF('Artefatos com Tipos e Leis'!AM53&lt;&gt;"",CONCATENATE("(default,",'Artefatos com Tipos e Leis'!AM$1,",",'Artefatos com Tipos e Leis'!$BX53,",",'Artefatos com Tipos e Leis'!$A53,",",'Artefatos com Tipos e Leis'!$D53,"),"),"")</f>
        <v/>
      </c>
      <c r="AI50" s="6" t="str">
        <f>IF('Artefatos com Tipos e Leis'!AN53&lt;&gt;"",CONCATENATE("(default,",'Artefatos com Tipos e Leis'!AN$1,",",'Artefatos com Tipos e Leis'!$BX53,",",'Artefatos com Tipos e Leis'!$A53,",",'Artefatos com Tipos e Leis'!$D53,"),"),"")</f>
        <v/>
      </c>
      <c r="AJ50" s="6" t="str">
        <f>IF('Artefatos com Tipos e Leis'!AO53&lt;&gt;"",CONCATENATE("(default,",'Artefatos com Tipos e Leis'!AO$1,",",'Artefatos com Tipos e Leis'!$BX53,",",'Artefatos com Tipos e Leis'!$A53,",",'Artefatos com Tipos e Leis'!$D53,"),"),"")</f>
        <v/>
      </c>
      <c r="AK50" s="6" t="str">
        <f>IF('Artefatos com Tipos e Leis'!AP53&lt;&gt;"",CONCATENATE("(default,",'Artefatos com Tipos e Leis'!AP$1,",",'Artefatos com Tipos e Leis'!$BX53,",",'Artefatos com Tipos e Leis'!$A53,",",'Artefatos com Tipos e Leis'!$D53,"),"),"")</f>
        <v/>
      </c>
      <c r="AL50" s="6" t="str">
        <f>IF('Artefatos com Tipos e Leis'!AQ53&lt;&gt;"",CONCATENATE("(default,",'Artefatos com Tipos e Leis'!AQ$1,",",'Artefatos com Tipos e Leis'!$BX53,",",'Artefatos com Tipos e Leis'!$A53,",",'Artefatos com Tipos e Leis'!$D53,"),"),"")</f>
        <v/>
      </c>
      <c r="AM50" s="6" t="str">
        <f>IF('Artefatos com Tipos e Leis'!AR53&lt;&gt;"",CONCATENATE("(default,",'Artefatos com Tipos e Leis'!AR$1,",",'Artefatos com Tipos e Leis'!$BX53,",",'Artefatos com Tipos e Leis'!$A53,",",'Artefatos com Tipos e Leis'!$D53,"),"),"")</f>
        <v/>
      </c>
      <c r="AN50" s="6" t="str">
        <f>IF('Artefatos com Tipos e Leis'!AS53&lt;&gt;"",CONCATENATE("(default,",'Artefatos com Tipos e Leis'!AS$1,",",'Artefatos com Tipos e Leis'!$BX53,",",'Artefatos com Tipos e Leis'!$A53,",",'Artefatos com Tipos e Leis'!$D53,"),"),"")</f>
        <v/>
      </c>
      <c r="AO50" s="6" t="str">
        <f>IF('Artefatos com Tipos e Leis'!AT53&lt;&gt;"",CONCATENATE("(default,",'Artefatos com Tipos e Leis'!AT$1,",",'Artefatos com Tipos e Leis'!$BX53,",",'Artefatos com Tipos e Leis'!$A53,",",'Artefatos com Tipos e Leis'!$D53,"),"),"")</f>
        <v/>
      </c>
      <c r="AP50" s="6" t="str">
        <f>IF('Artefatos com Tipos e Leis'!AU53&lt;&gt;"",CONCATENATE("(default,",'Artefatos com Tipos e Leis'!AU$1,",",'Artefatos com Tipos e Leis'!$BX53,",",'Artefatos com Tipos e Leis'!$A53,",",'Artefatos com Tipos e Leis'!$D53,"),"),"")</f>
        <v/>
      </c>
      <c r="AQ50" s="6" t="str">
        <f>IF('Artefatos com Tipos e Leis'!AV53&lt;&gt;"",CONCATENATE("(default,",'Artefatos com Tipos e Leis'!AV$1,",",'Artefatos com Tipos e Leis'!$BX53,",",'Artefatos com Tipos e Leis'!$A53,",",'Artefatos com Tipos e Leis'!$D53,"),"),"")</f>
        <v/>
      </c>
      <c r="AR50" s="6" t="str">
        <f>IF('Artefatos com Tipos e Leis'!AW53&lt;&gt;"",CONCATENATE("(default,",'Artefatos com Tipos e Leis'!AW$1,",",'Artefatos com Tipos e Leis'!$BX53,",",'Artefatos com Tipos e Leis'!$A53,",",'Artefatos com Tipos e Leis'!$D53,"),"),"")</f>
        <v/>
      </c>
      <c r="AS50" s="6" t="str">
        <f>IF('Artefatos com Tipos e Leis'!AX53&lt;&gt;"",CONCATENATE("(default,",'Artefatos com Tipos e Leis'!AX$1,",",'Artefatos com Tipos e Leis'!$BX53,",",'Artefatos com Tipos e Leis'!$A53,",",'Artefatos com Tipos e Leis'!$D53,"),"),"")</f>
        <v/>
      </c>
      <c r="AT50" s="6" t="str">
        <f>IF('Artefatos com Tipos e Leis'!AY53&lt;&gt;"",CONCATENATE("(default,",'Artefatos com Tipos e Leis'!AY$1,",",'Artefatos com Tipos e Leis'!$BX53,",",'Artefatos com Tipos e Leis'!$A53,",",'Artefatos com Tipos e Leis'!$D53,"),"),"")</f>
        <v/>
      </c>
      <c r="AU50" s="6" t="str">
        <f>IF('Artefatos com Tipos e Leis'!AZ53&lt;&gt;"",CONCATENATE("(default,",'Artefatos com Tipos e Leis'!AZ$1,",",'Artefatos com Tipos e Leis'!$BX53,",",'Artefatos com Tipos e Leis'!$A53,",",'Artefatos com Tipos e Leis'!$D53,"),"),"")</f>
        <v/>
      </c>
      <c r="AV50" s="6" t="str">
        <f>IF('Artefatos com Tipos e Leis'!BA53&lt;&gt;"",CONCATENATE("(default,",'Artefatos com Tipos e Leis'!BA$1,",",'Artefatos com Tipos e Leis'!$BX53,",",'Artefatos com Tipos e Leis'!$A53,",",'Artefatos com Tipos e Leis'!$D53,"),"),"")</f>
        <v/>
      </c>
      <c r="AW50" s="6" t="str">
        <f>IF('Artefatos com Tipos e Leis'!BB53&lt;&gt;"",CONCATENATE("(default,",'Artefatos com Tipos e Leis'!BB$1,",",'Artefatos com Tipos e Leis'!$BX53,",",'Artefatos com Tipos e Leis'!$A53,",",'Artefatos com Tipos e Leis'!$D53,"),"),"")</f>
        <v/>
      </c>
      <c r="AX50" s="6" t="str">
        <f>IF('Artefatos com Tipos e Leis'!BC53&lt;&gt;"",CONCATENATE("(default,",'Artefatos com Tipos e Leis'!BC$1,",",'Artefatos com Tipos e Leis'!$BX53,",",'Artefatos com Tipos e Leis'!$A53,",",'Artefatos com Tipos e Leis'!$D53,"),"),"")</f>
        <v/>
      </c>
      <c r="AY50" s="6" t="str">
        <f>IF('Artefatos com Tipos e Leis'!BD53&lt;&gt;"",CONCATENATE("(default,",'Artefatos com Tipos e Leis'!BD$1,",",'Artefatos com Tipos e Leis'!$BX53,",",'Artefatos com Tipos e Leis'!$A53,",",'Artefatos com Tipos e Leis'!$D53,"),"),"")</f>
        <v/>
      </c>
      <c r="AZ50" s="6" t="str">
        <f>IF('Artefatos com Tipos e Leis'!BE53&lt;&gt;"",CONCATENATE("(default,",'Artefatos com Tipos e Leis'!BE$1,",",'Artefatos com Tipos e Leis'!$BX53,",",'Artefatos com Tipos e Leis'!$A53,",",'Artefatos com Tipos e Leis'!$D53,"),"),"")</f>
        <v/>
      </c>
      <c r="BA50" s="6" t="str">
        <f>IF('Artefatos com Tipos e Leis'!BF53&lt;&gt;"",CONCATENATE("(default,",'Artefatos com Tipos e Leis'!BF$1,",",'Artefatos com Tipos e Leis'!$BX53,",",'Artefatos com Tipos e Leis'!$A53,",",'Artefatos com Tipos e Leis'!$D53,"),"),"")</f>
        <v/>
      </c>
      <c r="BB50" s="6" t="str">
        <f>IF('Artefatos com Tipos e Leis'!BG53&lt;&gt;"",CONCATENATE("(default,",'Artefatos com Tipos e Leis'!BG$1,",",'Artefatos com Tipos e Leis'!$BX53,",",'Artefatos com Tipos e Leis'!$A53,",",'Artefatos com Tipos e Leis'!$D53,"),"),"")</f>
        <v/>
      </c>
      <c r="BC50" s="6" t="str">
        <f>IF('Artefatos com Tipos e Leis'!BH53&lt;&gt;"",CONCATENATE("(default,",'Artefatos com Tipos e Leis'!BH$1,",",'Artefatos com Tipos e Leis'!$BX53,",",'Artefatos com Tipos e Leis'!$A53,",",'Artefatos com Tipos e Leis'!$D53,"),"),"")</f>
        <v/>
      </c>
      <c r="BD50" s="6" t="str">
        <f>IF('Artefatos com Tipos e Leis'!BI53&lt;&gt;"",CONCATENATE("(default,",'Artefatos com Tipos e Leis'!BI$1,",",'Artefatos com Tipos e Leis'!$BX53,",",'Artefatos com Tipos e Leis'!$A53,",",'Artefatos com Tipos e Leis'!$D53,"),"),"")</f>
        <v/>
      </c>
      <c r="BE50" s="6" t="str">
        <f>IF('Artefatos com Tipos e Leis'!BJ53&lt;&gt;"",CONCATENATE("(default,",'Artefatos com Tipos e Leis'!BJ$1,",",'Artefatos com Tipos e Leis'!$BX53,",",'Artefatos com Tipos e Leis'!$A53,",",'Artefatos com Tipos e Leis'!$D53,"),"),"")</f>
        <v/>
      </c>
      <c r="BF50" s="6" t="str">
        <f>IF('Artefatos com Tipos e Leis'!BK53&lt;&gt;"",CONCATENATE("(default,",'Artefatos com Tipos e Leis'!BK$1,",",'Artefatos com Tipos e Leis'!$BX53,",",'Artefatos com Tipos e Leis'!$A53,",",'Artefatos com Tipos e Leis'!$D53,"),"),"")</f>
        <v/>
      </c>
      <c r="BG50" s="6" t="str">
        <f>IF('Artefatos com Tipos e Leis'!BL53&lt;&gt;"",CONCATENATE("(default,",'Artefatos com Tipos e Leis'!BL$1,",",'Artefatos com Tipos e Leis'!$BX53,",",'Artefatos com Tipos e Leis'!$A53,",",'Artefatos com Tipos e Leis'!$D53,"),"),"")</f>
        <v/>
      </c>
      <c r="BH50" s="6" t="str">
        <f>IF('Artefatos com Tipos e Leis'!BM53&lt;&gt;"",CONCATENATE("(default,",'Artefatos com Tipos e Leis'!BM$1,",",'Artefatos com Tipos e Leis'!$BX53,",",'Artefatos com Tipos e Leis'!$A53,",",'Artefatos com Tipos e Leis'!$D53,"),"),"")</f>
        <v/>
      </c>
      <c r="BI50" s="6" t="str">
        <f>IF('Artefatos com Tipos e Leis'!BN53&lt;&gt;"",CONCATENATE("(default,",'Artefatos com Tipos e Leis'!BN$1,",",'Artefatos com Tipos e Leis'!$BX53,",",'Artefatos com Tipos e Leis'!$A53,",",'Artefatos com Tipos e Leis'!$D53,"),"),"")</f>
        <v/>
      </c>
      <c r="BJ50" s="6" t="str">
        <f>IF('Artefatos com Tipos e Leis'!BO53&lt;&gt;"",CONCATENATE("(default,",'Artefatos com Tipos e Leis'!BO$1,",",'Artefatos com Tipos e Leis'!$BX53,",",'Artefatos com Tipos e Leis'!$A53,",",'Artefatos com Tipos e Leis'!$D53,"),"),"")</f>
        <v/>
      </c>
      <c r="BK50" s="6" t="str">
        <f>IF('Artefatos com Tipos e Leis'!BP53&lt;&gt;"",CONCATENATE("(default,",'Artefatos com Tipos e Leis'!BP$1,",",'Artefatos com Tipos e Leis'!$BX53,",",'Artefatos com Tipos e Leis'!$A53,",",'Artefatos com Tipos e Leis'!$D53,"),"),"")</f>
        <v/>
      </c>
      <c r="BL50" s="6" t="str">
        <f>IF('Artefatos com Tipos e Leis'!BQ53&lt;&gt;"",CONCATENATE("(default,",'Artefatos com Tipos e Leis'!BQ$1,",",'Artefatos com Tipos e Leis'!$BX53,",",'Artefatos com Tipos e Leis'!$A53,",",'Artefatos com Tipos e Leis'!$D53,"),"),"")</f>
        <v/>
      </c>
      <c r="BM50" s="6" t="str">
        <f>IF('Artefatos com Tipos e Leis'!BR53&lt;&gt;"",CONCATENATE("(default,",'Artefatos com Tipos e Leis'!BR$1,",",'Artefatos com Tipos e Leis'!$BX53,",",'Artefatos com Tipos e Leis'!$A53,",",'Artefatos com Tipos e Leis'!$D53,"),"),"")</f>
        <v/>
      </c>
      <c r="BN50" s="6" t="str">
        <f>IF('Artefatos com Tipos e Leis'!BS53&lt;&gt;"",CONCATENATE("(default,",'Artefatos com Tipos e Leis'!BS$1,",",'Artefatos com Tipos e Leis'!$BX53,",",'Artefatos com Tipos e Leis'!$A53,",",'Artefatos com Tipos e Leis'!$D53,"),"),"")</f>
        <v/>
      </c>
      <c r="BO50" s="6" t="str">
        <f>IF('Artefatos com Tipos e Leis'!BT53&lt;&gt;"",CONCATENATE("(default,",'Artefatos com Tipos e Leis'!BT$1,",",'Artefatos com Tipos e Leis'!$BX53,",",'Artefatos com Tipos e Leis'!$A53,",",'Artefatos com Tipos e Leis'!$D53,"),"),"")</f>
        <v/>
      </c>
      <c r="BP50" s="6" t="str">
        <f>IF('Artefatos com Tipos e Leis'!BU53&lt;&gt;"",CONCATENATE("(default,",'Artefatos com Tipos e Leis'!BU$1,",",'Artefatos com Tipos e Leis'!$BX53,",",'Artefatos com Tipos e Leis'!$A53,",",'Artefatos com Tipos e Leis'!$D53,"),"),"")</f>
        <v/>
      </c>
      <c r="BQ50" s="6" t="str">
        <f>IF('Artefatos com Tipos e Leis'!BV53&lt;&gt;"",CONCATENATE("(default,",'Artefatos com Tipos e Leis'!BV$1,",",'Artefatos com Tipos e Leis'!$BX53,",",'Artefatos com Tipos e Leis'!$A53,",",'Artefatos com Tipos e Leis'!$D53,"),"),"")</f>
        <v/>
      </c>
      <c r="BR50" s="6" t="str">
        <f>IF('Artefatos com Tipos e Leis'!BW53&lt;&gt;"",CONCATENATE("(default,",'Artefatos com Tipos e Leis'!BW$1,",",'Artefatos com Tipos e Leis'!$BX53,",",'Artefatos com Tipos e Leis'!$A53,",",'Artefatos com Tipos e Leis'!$D53,"),"),"")</f>
        <v/>
      </c>
    </row>
    <row r="51" spans="1:70" x14ac:dyDescent="0.2">
      <c r="A51" s="6" t="str">
        <f>IF('Artefatos com Tipos e Leis'!F54&lt;&gt;"",CONCATENATE("(default,",'Artefatos com Tipos e Leis'!F$1,",",'Artefatos com Tipos e Leis'!$BX54,",",'Artefatos com Tipos e Leis'!$A54,",",'Artefatos com Tipos e Leis'!$D54,"),"),"")</f>
        <v>(default,1,1,49,true),</v>
      </c>
      <c r="B51" s="6" t="str">
        <f>IF('Artefatos com Tipos e Leis'!G54&lt;&gt;"",CONCATENATE("(default,",'Artefatos com Tipos e Leis'!G$1,",",'Artefatos com Tipos e Leis'!$BX54,",",'Artefatos com Tipos e Leis'!$A54,",",'Artefatos com Tipos e Leis'!$D54,"),"),"")</f>
        <v>(default,2,1,49,true),</v>
      </c>
      <c r="C51" s="6" t="str">
        <f>IF('Artefatos com Tipos e Leis'!H54&lt;&gt;"",CONCATENATE("(default,",'Artefatos com Tipos e Leis'!H$1,",",'Artefatos com Tipos e Leis'!$BX54,",",'Artefatos com Tipos e Leis'!$A54,",",'Artefatos com Tipos e Leis'!$D54,"),"),"")</f>
        <v/>
      </c>
      <c r="D51" s="6" t="str">
        <f>IF('Artefatos com Tipos e Leis'!I54&lt;&gt;"",CONCATENATE("(default,",'Artefatos com Tipos e Leis'!I$1,",",'Artefatos com Tipos e Leis'!$BX54,",",'Artefatos com Tipos e Leis'!$A54,",",'Artefatos com Tipos e Leis'!$D54,"),"),"")</f>
        <v/>
      </c>
      <c r="E51" s="6" t="str">
        <f>IF('Artefatos com Tipos e Leis'!J54&lt;&gt;"",CONCATENATE("(default,",'Artefatos com Tipos e Leis'!J$1,",",'Artefatos com Tipos e Leis'!$BX54,",",'Artefatos com Tipos e Leis'!$A54,",",'Artefatos com Tipos e Leis'!$D54,"),"),"")</f>
        <v/>
      </c>
      <c r="F51" s="6" t="str">
        <f>IF('Artefatos com Tipos e Leis'!K54&lt;&gt;"",CONCATENATE("(default,",'Artefatos com Tipos e Leis'!K$1,",",'Artefatos com Tipos e Leis'!$BX54,",",'Artefatos com Tipos e Leis'!$A54,",",'Artefatos com Tipos e Leis'!$D54,"),"),"")</f>
        <v/>
      </c>
      <c r="G51" s="6" t="str">
        <f>IF('Artefatos com Tipos e Leis'!L54&lt;&gt;"",CONCATENATE("(default,",'Artefatos com Tipos e Leis'!L$1,",",'Artefatos com Tipos e Leis'!$BX54,",",'Artefatos com Tipos e Leis'!$A54,",",'Artefatos com Tipos e Leis'!$D54,"),"),"")</f>
        <v/>
      </c>
      <c r="H51" s="6" t="str">
        <f>IF('Artefatos com Tipos e Leis'!M54&lt;&gt;"",CONCATENATE("(default,",'Artefatos com Tipos e Leis'!M$1,",",'Artefatos com Tipos e Leis'!$BX54,",",'Artefatos com Tipos e Leis'!$A54,",",'Artefatos com Tipos e Leis'!$D54,"),"),"")</f>
        <v/>
      </c>
      <c r="I51" s="6" t="str">
        <f>IF('Artefatos com Tipos e Leis'!N54&lt;&gt;"",CONCATENATE("(default,",'Artefatos com Tipos e Leis'!N$1,",",'Artefatos com Tipos e Leis'!$BX54,",",'Artefatos com Tipos e Leis'!$A54,",",'Artefatos com Tipos e Leis'!$D54,"),"),"")</f>
        <v/>
      </c>
      <c r="J51" s="6" t="str">
        <f>IF('Artefatos com Tipos e Leis'!O54&lt;&gt;"",CONCATENATE("(default,",'Artefatos com Tipos e Leis'!O$1,",",'Artefatos com Tipos e Leis'!$BX54,",",'Artefatos com Tipos e Leis'!$A54,",",'Artefatos com Tipos e Leis'!$D54,"),"),"")</f>
        <v/>
      </c>
      <c r="K51" s="6" t="str">
        <f>IF('Artefatos com Tipos e Leis'!P54&lt;&gt;"",CONCATENATE("(default,",'Artefatos com Tipos e Leis'!P$1,",",'Artefatos com Tipos e Leis'!$BX54,",",'Artefatos com Tipos e Leis'!$A54,",",'Artefatos com Tipos e Leis'!$D54,"),"),"")</f>
        <v/>
      </c>
      <c r="L51" s="6" t="str">
        <f>IF('Artefatos com Tipos e Leis'!Q54&lt;&gt;"",CONCATENATE("(default,",'Artefatos com Tipos e Leis'!Q$1,",",'Artefatos com Tipos e Leis'!$BX54,",",'Artefatos com Tipos e Leis'!$A54,",",'Artefatos com Tipos e Leis'!$D54,"),"),"")</f>
        <v/>
      </c>
      <c r="M51" s="6" t="str">
        <f>IF('Artefatos com Tipos e Leis'!R54&lt;&gt;"",CONCATENATE("(default,",'Artefatos com Tipos e Leis'!R$1,",",'Artefatos com Tipos e Leis'!$BX54,",",'Artefatos com Tipos e Leis'!$A54,",",'Artefatos com Tipos e Leis'!$D54,"),"),"")</f>
        <v/>
      </c>
      <c r="N51" s="6" t="str">
        <f>IF('Artefatos com Tipos e Leis'!S54&lt;&gt;"",CONCATENATE("(default,",'Artefatos com Tipos e Leis'!S$1,",",'Artefatos com Tipos e Leis'!$BX54,",",'Artefatos com Tipos e Leis'!$A54,",",'Artefatos com Tipos e Leis'!$D54,"),"),"")</f>
        <v/>
      </c>
      <c r="O51" s="6" t="str">
        <f>IF('Artefatos com Tipos e Leis'!T54&lt;&gt;"",CONCATENATE("(default,",'Artefatos com Tipos e Leis'!T$1,",",'Artefatos com Tipos e Leis'!$BX54,",",'Artefatos com Tipos e Leis'!$A54,",",'Artefatos com Tipos e Leis'!$D54,"),"),"")</f>
        <v/>
      </c>
      <c r="P51" s="6" t="str">
        <f>IF('Artefatos com Tipos e Leis'!U54&lt;&gt;"",CONCATENATE("(default,",'Artefatos com Tipos e Leis'!U$1,",",'Artefatos com Tipos e Leis'!$BX54,",",'Artefatos com Tipos e Leis'!$A54,",",'Artefatos com Tipos e Leis'!$D54,"),"),"")</f>
        <v/>
      </c>
      <c r="Q51" s="6" t="str">
        <f>IF('Artefatos com Tipos e Leis'!V54&lt;&gt;"",CONCATENATE("(default,",'Artefatos com Tipos e Leis'!V$1,",",'Artefatos com Tipos e Leis'!$BX54,",",'Artefatos com Tipos e Leis'!$A54,",",'Artefatos com Tipos e Leis'!$D54,"),"),"")</f>
        <v/>
      </c>
      <c r="R51" s="6" t="str">
        <f>IF('Artefatos com Tipos e Leis'!W54&lt;&gt;"",CONCATENATE("(default,",'Artefatos com Tipos e Leis'!W$1,",",'Artefatos com Tipos e Leis'!$BX54,",",'Artefatos com Tipos e Leis'!$A54,",",'Artefatos com Tipos e Leis'!$D54,"),"),"")</f>
        <v/>
      </c>
      <c r="S51" s="6" t="str">
        <f>IF('Artefatos com Tipos e Leis'!X54&lt;&gt;"",CONCATENATE("(default,",'Artefatos com Tipos e Leis'!X$1,",",'Artefatos com Tipos e Leis'!$BX54,",",'Artefatos com Tipos e Leis'!$A54,",",'Artefatos com Tipos e Leis'!$D54,"),"),"")</f>
        <v/>
      </c>
      <c r="T51" s="6" t="str">
        <f>IF('Artefatos com Tipos e Leis'!Y54&lt;&gt;"",CONCATENATE("(default,",'Artefatos com Tipos e Leis'!Y$1,",",'Artefatos com Tipos e Leis'!$BX54,",",'Artefatos com Tipos e Leis'!$A54,",",'Artefatos com Tipos e Leis'!$D54,"),"),"")</f>
        <v/>
      </c>
      <c r="U51" s="6" t="str">
        <f>IF('Artefatos com Tipos e Leis'!Z54&lt;&gt;"",CONCATENATE("(default,",'Artefatos com Tipos e Leis'!Z$1,",",'Artefatos com Tipos e Leis'!$BX54,",",'Artefatos com Tipos e Leis'!$A54,",",'Artefatos com Tipos e Leis'!$D54,"),"),"")</f>
        <v/>
      </c>
      <c r="V51" s="6" t="str">
        <f>IF('Artefatos com Tipos e Leis'!AA54&lt;&gt;"",CONCATENATE("(default,",'Artefatos com Tipos e Leis'!AA$1,",",'Artefatos com Tipos e Leis'!$BX54,",",'Artefatos com Tipos e Leis'!$A54,",",'Artefatos com Tipos e Leis'!$D54,"),"),"")</f>
        <v/>
      </c>
      <c r="W51" s="6" t="str">
        <f>IF('Artefatos com Tipos e Leis'!AB54&lt;&gt;"",CONCATENATE("(default,",'Artefatos com Tipos e Leis'!AB$1,",",'Artefatos com Tipos e Leis'!$BX54,",",'Artefatos com Tipos e Leis'!$A54,",",'Artefatos com Tipos e Leis'!$D54,"),"),"")</f>
        <v/>
      </c>
      <c r="X51" s="6" t="str">
        <f>IF('Artefatos com Tipos e Leis'!AC54&lt;&gt;"",CONCATENATE("(default,",'Artefatos com Tipos e Leis'!AC$1,",",'Artefatos com Tipos e Leis'!$BX54,",",'Artefatos com Tipos e Leis'!$A54,",",'Artefatos com Tipos e Leis'!$D54,"),"),"")</f>
        <v/>
      </c>
      <c r="Y51" s="6" t="str">
        <f>IF('Artefatos com Tipos e Leis'!AD54&lt;&gt;"",CONCATENATE("(default,",'Artefatos com Tipos e Leis'!AD$1,",",'Artefatos com Tipos e Leis'!$BX54,",",'Artefatos com Tipos e Leis'!$A54,",",'Artefatos com Tipos e Leis'!$D54,"),"),"")</f>
        <v/>
      </c>
      <c r="Z51" s="6" t="str">
        <f>IF('Artefatos com Tipos e Leis'!AE54&lt;&gt;"",CONCATENATE("(default,",'Artefatos com Tipos e Leis'!AE$1,",",'Artefatos com Tipos e Leis'!$BX54,",",'Artefatos com Tipos e Leis'!$A54,",",'Artefatos com Tipos e Leis'!$D54,"),"),"")</f>
        <v/>
      </c>
      <c r="AA51" s="6" t="str">
        <f>IF('Artefatos com Tipos e Leis'!AF54&lt;&gt;"",CONCATENATE("(default,",'Artefatos com Tipos e Leis'!AF$1,",",'Artefatos com Tipos e Leis'!$BX54,",",'Artefatos com Tipos e Leis'!$A54,",",'Artefatos com Tipos e Leis'!$D54,"),"),"")</f>
        <v/>
      </c>
      <c r="AB51" s="6" t="str">
        <f>IF('Artefatos com Tipos e Leis'!AG54&lt;&gt;"",CONCATENATE("(default,",'Artefatos com Tipos e Leis'!AG$1,",",'Artefatos com Tipos e Leis'!$BX54,",",'Artefatos com Tipos e Leis'!$A54,",",'Artefatos com Tipos e Leis'!$D54,"),"),"")</f>
        <v/>
      </c>
      <c r="AC51" s="6" t="str">
        <f>IF('Artefatos com Tipos e Leis'!AH54&lt;&gt;"",CONCATENATE("(default,",'Artefatos com Tipos e Leis'!AH$1,",",'Artefatos com Tipos e Leis'!$BX54,",",'Artefatos com Tipos e Leis'!$A54,",",'Artefatos com Tipos e Leis'!$D54,"),"),"")</f>
        <v>(default,29,1,49,true),</v>
      </c>
      <c r="AD51" s="6" t="str">
        <f>IF('Artefatos com Tipos e Leis'!AI54&lt;&gt;"",CONCATENATE("(default,",'Artefatos com Tipos e Leis'!AI$1,",",'Artefatos com Tipos e Leis'!$BX54,",",'Artefatos com Tipos e Leis'!$A54,",",'Artefatos com Tipos e Leis'!$D54,"),"),"")</f>
        <v>(default,30,1,49,true),</v>
      </c>
      <c r="AE51" s="6" t="str">
        <f>IF('Artefatos com Tipos e Leis'!AJ54&lt;&gt;"",CONCATENATE("(default,",'Artefatos com Tipos e Leis'!AJ$1,",",'Artefatos com Tipos e Leis'!$BX54,",",'Artefatos com Tipos e Leis'!$A54,",",'Artefatos com Tipos e Leis'!$D54,"),"),"")</f>
        <v/>
      </c>
      <c r="AF51" s="6" t="str">
        <f>IF('Artefatos com Tipos e Leis'!AK54&lt;&gt;"",CONCATENATE("(default,",'Artefatos com Tipos e Leis'!AK$1,",",'Artefatos com Tipos e Leis'!$BX54,",",'Artefatos com Tipos e Leis'!$A54,",",'Artefatos com Tipos e Leis'!$D54,"),"),"")</f>
        <v/>
      </c>
      <c r="AG51" s="6" t="str">
        <f>IF('Artefatos com Tipos e Leis'!AL54&lt;&gt;"",CONCATENATE("(default,",'Artefatos com Tipos e Leis'!AL$1,",",'Artefatos com Tipos e Leis'!$BX54,",",'Artefatos com Tipos e Leis'!$A54,",",'Artefatos com Tipos e Leis'!$D54,"),"),"")</f>
        <v/>
      </c>
      <c r="AH51" s="6" t="str">
        <f>IF('Artefatos com Tipos e Leis'!AM54&lt;&gt;"",CONCATENATE("(default,",'Artefatos com Tipos e Leis'!AM$1,",",'Artefatos com Tipos e Leis'!$BX54,",",'Artefatos com Tipos e Leis'!$A54,",",'Artefatos com Tipos e Leis'!$D54,"),"),"")</f>
        <v/>
      </c>
      <c r="AI51" s="6" t="str">
        <f>IF('Artefatos com Tipos e Leis'!AN54&lt;&gt;"",CONCATENATE("(default,",'Artefatos com Tipos e Leis'!AN$1,",",'Artefatos com Tipos e Leis'!$BX54,",",'Artefatos com Tipos e Leis'!$A54,",",'Artefatos com Tipos e Leis'!$D54,"),"),"")</f>
        <v/>
      </c>
      <c r="AJ51" s="6" t="str">
        <f>IF('Artefatos com Tipos e Leis'!AO54&lt;&gt;"",CONCATENATE("(default,",'Artefatos com Tipos e Leis'!AO$1,",",'Artefatos com Tipos e Leis'!$BX54,",",'Artefatos com Tipos e Leis'!$A54,",",'Artefatos com Tipos e Leis'!$D54,"),"),"")</f>
        <v/>
      </c>
      <c r="AK51" s="6" t="str">
        <f>IF('Artefatos com Tipos e Leis'!AP54&lt;&gt;"",CONCATENATE("(default,",'Artefatos com Tipos e Leis'!AP$1,",",'Artefatos com Tipos e Leis'!$BX54,",",'Artefatos com Tipos e Leis'!$A54,",",'Artefatos com Tipos e Leis'!$D54,"),"),"")</f>
        <v/>
      </c>
      <c r="AL51" s="6" t="str">
        <f>IF('Artefatos com Tipos e Leis'!AQ54&lt;&gt;"",CONCATENATE("(default,",'Artefatos com Tipos e Leis'!AQ$1,",",'Artefatos com Tipos e Leis'!$BX54,",",'Artefatos com Tipos e Leis'!$A54,",",'Artefatos com Tipos e Leis'!$D54,"),"),"")</f>
        <v/>
      </c>
      <c r="AM51" s="6" t="str">
        <f>IF('Artefatos com Tipos e Leis'!AR54&lt;&gt;"",CONCATENATE("(default,",'Artefatos com Tipos e Leis'!AR$1,",",'Artefatos com Tipos e Leis'!$BX54,",",'Artefatos com Tipos e Leis'!$A54,",",'Artefatos com Tipos e Leis'!$D54,"),"),"")</f>
        <v/>
      </c>
      <c r="AN51" s="6" t="str">
        <f>IF('Artefatos com Tipos e Leis'!AS54&lt;&gt;"",CONCATENATE("(default,",'Artefatos com Tipos e Leis'!AS$1,",",'Artefatos com Tipos e Leis'!$BX54,",",'Artefatos com Tipos e Leis'!$A54,",",'Artefatos com Tipos e Leis'!$D54,"),"),"")</f>
        <v/>
      </c>
      <c r="AO51" s="6" t="str">
        <f>IF('Artefatos com Tipos e Leis'!AT54&lt;&gt;"",CONCATENATE("(default,",'Artefatos com Tipos e Leis'!AT$1,",",'Artefatos com Tipos e Leis'!$BX54,",",'Artefatos com Tipos e Leis'!$A54,",",'Artefatos com Tipos e Leis'!$D54,"),"),"")</f>
        <v/>
      </c>
      <c r="AP51" s="6" t="str">
        <f>IF('Artefatos com Tipos e Leis'!AU54&lt;&gt;"",CONCATENATE("(default,",'Artefatos com Tipos e Leis'!AU$1,",",'Artefatos com Tipos e Leis'!$BX54,",",'Artefatos com Tipos e Leis'!$A54,",",'Artefatos com Tipos e Leis'!$D54,"),"),"")</f>
        <v/>
      </c>
      <c r="AQ51" s="6" t="str">
        <f>IF('Artefatos com Tipos e Leis'!AV54&lt;&gt;"",CONCATENATE("(default,",'Artefatos com Tipos e Leis'!AV$1,",",'Artefatos com Tipos e Leis'!$BX54,",",'Artefatos com Tipos e Leis'!$A54,",",'Artefatos com Tipos e Leis'!$D54,"),"),"")</f>
        <v/>
      </c>
      <c r="AR51" s="6" t="str">
        <f>IF('Artefatos com Tipos e Leis'!AW54&lt;&gt;"",CONCATENATE("(default,",'Artefatos com Tipos e Leis'!AW$1,",",'Artefatos com Tipos e Leis'!$BX54,",",'Artefatos com Tipos e Leis'!$A54,",",'Artefatos com Tipos e Leis'!$D54,"),"),"")</f>
        <v/>
      </c>
      <c r="AS51" s="6" t="str">
        <f>IF('Artefatos com Tipos e Leis'!AX54&lt;&gt;"",CONCATENATE("(default,",'Artefatos com Tipos e Leis'!AX$1,",",'Artefatos com Tipos e Leis'!$BX54,",",'Artefatos com Tipos e Leis'!$A54,",",'Artefatos com Tipos e Leis'!$D54,"),"),"")</f>
        <v/>
      </c>
      <c r="AT51" s="6" t="str">
        <f>IF('Artefatos com Tipos e Leis'!AY54&lt;&gt;"",CONCATENATE("(default,",'Artefatos com Tipos e Leis'!AY$1,",",'Artefatos com Tipos e Leis'!$BX54,",",'Artefatos com Tipos e Leis'!$A54,",",'Artefatos com Tipos e Leis'!$D54,"),"),"")</f>
        <v/>
      </c>
      <c r="AU51" s="6" t="str">
        <f>IF('Artefatos com Tipos e Leis'!AZ54&lt;&gt;"",CONCATENATE("(default,",'Artefatos com Tipos e Leis'!AZ$1,",",'Artefatos com Tipos e Leis'!$BX54,",",'Artefatos com Tipos e Leis'!$A54,",",'Artefatos com Tipos e Leis'!$D54,"),"),"")</f>
        <v/>
      </c>
      <c r="AV51" s="6" t="str">
        <f>IF('Artefatos com Tipos e Leis'!BA54&lt;&gt;"",CONCATENATE("(default,",'Artefatos com Tipos e Leis'!BA$1,",",'Artefatos com Tipos e Leis'!$BX54,",",'Artefatos com Tipos e Leis'!$A54,",",'Artefatos com Tipos e Leis'!$D54,"),"),"")</f>
        <v/>
      </c>
      <c r="AW51" s="6" t="str">
        <f>IF('Artefatos com Tipos e Leis'!BB54&lt;&gt;"",CONCATENATE("(default,",'Artefatos com Tipos e Leis'!BB$1,",",'Artefatos com Tipos e Leis'!$BX54,",",'Artefatos com Tipos e Leis'!$A54,",",'Artefatos com Tipos e Leis'!$D54,"),"),"")</f>
        <v/>
      </c>
      <c r="AX51" s="6" t="str">
        <f>IF('Artefatos com Tipos e Leis'!BC54&lt;&gt;"",CONCATENATE("(default,",'Artefatos com Tipos e Leis'!BC$1,",",'Artefatos com Tipos e Leis'!$BX54,",",'Artefatos com Tipos e Leis'!$A54,",",'Artefatos com Tipos e Leis'!$D54,"),"),"")</f>
        <v/>
      </c>
      <c r="AY51" s="6" t="str">
        <f>IF('Artefatos com Tipos e Leis'!BD54&lt;&gt;"",CONCATENATE("(default,",'Artefatos com Tipos e Leis'!BD$1,",",'Artefatos com Tipos e Leis'!$BX54,",",'Artefatos com Tipos e Leis'!$A54,",",'Artefatos com Tipos e Leis'!$D54,"),"),"")</f>
        <v/>
      </c>
      <c r="AZ51" s="6" t="str">
        <f>IF('Artefatos com Tipos e Leis'!BE54&lt;&gt;"",CONCATENATE("(default,",'Artefatos com Tipos e Leis'!BE$1,",",'Artefatos com Tipos e Leis'!$BX54,",",'Artefatos com Tipos e Leis'!$A54,",",'Artefatos com Tipos e Leis'!$D54,"),"),"")</f>
        <v/>
      </c>
      <c r="BA51" s="6" t="str">
        <f>IF('Artefatos com Tipos e Leis'!BF54&lt;&gt;"",CONCATENATE("(default,",'Artefatos com Tipos e Leis'!BF$1,",",'Artefatos com Tipos e Leis'!$BX54,",",'Artefatos com Tipos e Leis'!$A54,",",'Artefatos com Tipos e Leis'!$D54,"),"),"")</f>
        <v/>
      </c>
      <c r="BB51" s="6" t="str">
        <f>IF('Artefatos com Tipos e Leis'!BG54&lt;&gt;"",CONCATENATE("(default,",'Artefatos com Tipos e Leis'!BG$1,",",'Artefatos com Tipos e Leis'!$BX54,",",'Artefatos com Tipos e Leis'!$A54,",",'Artefatos com Tipos e Leis'!$D54,"),"),"")</f>
        <v/>
      </c>
      <c r="BC51" s="6" t="str">
        <f>IF('Artefatos com Tipos e Leis'!BH54&lt;&gt;"",CONCATENATE("(default,",'Artefatos com Tipos e Leis'!BH$1,",",'Artefatos com Tipos e Leis'!$BX54,",",'Artefatos com Tipos e Leis'!$A54,",",'Artefatos com Tipos e Leis'!$D54,"),"),"")</f>
        <v/>
      </c>
      <c r="BD51" s="6" t="str">
        <f>IF('Artefatos com Tipos e Leis'!BI54&lt;&gt;"",CONCATENATE("(default,",'Artefatos com Tipos e Leis'!BI$1,",",'Artefatos com Tipos e Leis'!$BX54,",",'Artefatos com Tipos e Leis'!$A54,",",'Artefatos com Tipos e Leis'!$D54,"),"),"")</f>
        <v/>
      </c>
      <c r="BE51" s="6" t="str">
        <f>IF('Artefatos com Tipos e Leis'!BJ54&lt;&gt;"",CONCATENATE("(default,",'Artefatos com Tipos e Leis'!BJ$1,",",'Artefatos com Tipos e Leis'!$BX54,",",'Artefatos com Tipos e Leis'!$A54,",",'Artefatos com Tipos e Leis'!$D54,"),"),"")</f>
        <v/>
      </c>
      <c r="BF51" s="6" t="str">
        <f>IF('Artefatos com Tipos e Leis'!BK54&lt;&gt;"",CONCATENATE("(default,",'Artefatos com Tipos e Leis'!BK$1,",",'Artefatos com Tipos e Leis'!$BX54,",",'Artefatos com Tipos e Leis'!$A54,",",'Artefatos com Tipos e Leis'!$D54,"),"),"")</f>
        <v/>
      </c>
      <c r="BG51" s="6" t="str">
        <f>IF('Artefatos com Tipos e Leis'!BL54&lt;&gt;"",CONCATENATE("(default,",'Artefatos com Tipos e Leis'!BL$1,",",'Artefatos com Tipos e Leis'!$BX54,",",'Artefatos com Tipos e Leis'!$A54,",",'Artefatos com Tipos e Leis'!$D54,"),"),"")</f>
        <v/>
      </c>
      <c r="BH51" s="6" t="str">
        <f>IF('Artefatos com Tipos e Leis'!BM54&lt;&gt;"",CONCATENATE("(default,",'Artefatos com Tipos e Leis'!BM$1,",",'Artefatos com Tipos e Leis'!$BX54,",",'Artefatos com Tipos e Leis'!$A54,",",'Artefatos com Tipos e Leis'!$D54,"),"),"")</f>
        <v/>
      </c>
      <c r="BI51" s="6" t="str">
        <f>IF('Artefatos com Tipos e Leis'!BN54&lt;&gt;"",CONCATENATE("(default,",'Artefatos com Tipos e Leis'!BN$1,",",'Artefatos com Tipos e Leis'!$BX54,",",'Artefatos com Tipos e Leis'!$A54,",",'Artefatos com Tipos e Leis'!$D54,"),"),"")</f>
        <v/>
      </c>
      <c r="BJ51" s="6" t="str">
        <f>IF('Artefatos com Tipos e Leis'!BO54&lt;&gt;"",CONCATENATE("(default,",'Artefatos com Tipos e Leis'!BO$1,",",'Artefatos com Tipos e Leis'!$BX54,",",'Artefatos com Tipos e Leis'!$A54,",",'Artefatos com Tipos e Leis'!$D54,"),"),"")</f>
        <v/>
      </c>
      <c r="BK51" s="6" t="str">
        <f>IF('Artefatos com Tipos e Leis'!BP54&lt;&gt;"",CONCATENATE("(default,",'Artefatos com Tipos e Leis'!BP$1,",",'Artefatos com Tipos e Leis'!$BX54,",",'Artefatos com Tipos e Leis'!$A54,",",'Artefatos com Tipos e Leis'!$D54,"),"),"")</f>
        <v/>
      </c>
      <c r="BL51" s="6" t="str">
        <f>IF('Artefatos com Tipos e Leis'!BQ54&lt;&gt;"",CONCATENATE("(default,",'Artefatos com Tipos e Leis'!BQ$1,",",'Artefatos com Tipos e Leis'!$BX54,",",'Artefatos com Tipos e Leis'!$A54,",",'Artefatos com Tipos e Leis'!$D54,"),"),"")</f>
        <v/>
      </c>
      <c r="BM51" s="6" t="str">
        <f>IF('Artefatos com Tipos e Leis'!BR54&lt;&gt;"",CONCATENATE("(default,",'Artefatos com Tipos e Leis'!BR$1,",",'Artefatos com Tipos e Leis'!$BX54,",",'Artefatos com Tipos e Leis'!$A54,",",'Artefatos com Tipos e Leis'!$D54,"),"),"")</f>
        <v/>
      </c>
      <c r="BN51" s="6" t="str">
        <f>IF('Artefatos com Tipos e Leis'!BS54&lt;&gt;"",CONCATENATE("(default,",'Artefatos com Tipos e Leis'!BS$1,",",'Artefatos com Tipos e Leis'!$BX54,",",'Artefatos com Tipos e Leis'!$A54,",",'Artefatos com Tipos e Leis'!$D54,"),"),"")</f>
        <v/>
      </c>
      <c r="BO51" s="6" t="str">
        <f>IF('Artefatos com Tipos e Leis'!BT54&lt;&gt;"",CONCATENATE("(default,",'Artefatos com Tipos e Leis'!BT$1,",",'Artefatos com Tipos e Leis'!$BX54,",",'Artefatos com Tipos e Leis'!$A54,",",'Artefatos com Tipos e Leis'!$D54,"),"),"")</f>
        <v/>
      </c>
      <c r="BP51" s="6" t="str">
        <f>IF('Artefatos com Tipos e Leis'!BU54&lt;&gt;"",CONCATENATE("(default,",'Artefatos com Tipos e Leis'!BU$1,",",'Artefatos com Tipos e Leis'!$BX54,",",'Artefatos com Tipos e Leis'!$A54,",",'Artefatos com Tipos e Leis'!$D54,"),"),"")</f>
        <v/>
      </c>
      <c r="BQ51" s="6" t="str">
        <f>IF('Artefatos com Tipos e Leis'!BV54&lt;&gt;"",CONCATENATE("(default,",'Artefatos com Tipos e Leis'!BV$1,",",'Artefatos com Tipos e Leis'!$BX54,",",'Artefatos com Tipos e Leis'!$A54,",",'Artefatos com Tipos e Leis'!$D54,"),"),"")</f>
        <v/>
      </c>
      <c r="BR51" s="6" t="str">
        <f>IF('Artefatos com Tipos e Leis'!BW54&lt;&gt;"",CONCATENATE("(default,",'Artefatos com Tipos e Leis'!BW$1,",",'Artefatos com Tipos e Leis'!$BX54,",",'Artefatos com Tipos e Leis'!$A54,",",'Artefatos com Tipos e Leis'!$D54,"),"),"")</f>
        <v/>
      </c>
    </row>
    <row r="52" spans="1:70" x14ac:dyDescent="0.2">
      <c r="A52" s="6" t="str">
        <f>IF('Artefatos com Tipos e Leis'!F55&lt;&gt;"",CONCATENATE("(default,",'Artefatos com Tipos e Leis'!F$1,",",'Artefatos com Tipos e Leis'!$BX55,",",'Artefatos com Tipos e Leis'!$A55,",",'Artefatos com Tipos e Leis'!$D55,"),"),"")</f>
        <v/>
      </c>
      <c r="B52" s="6" t="str">
        <f>IF('Artefatos com Tipos e Leis'!G55&lt;&gt;"",CONCATENATE("(default,",'Artefatos com Tipos e Leis'!G$1,",",'Artefatos com Tipos e Leis'!$BX55,",",'Artefatos com Tipos e Leis'!$A55,",",'Artefatos com Tipos e Leis'!$D55,"),"),"")</f>
        <v/>
      </c>
      <c r="C52" s="6" t="str">
        <f>IF('Artefatos com Tipos e Leis'!H55&lt;&gt;"",CONCATENATE("(default,",'Artefatos com Tipos e Leis'!H$1,",",'Artefatos com Tipos e Leis'!$BX55,",",'Artefatos com Tipos e Leis'!$A55,",",'Artefatos com Tipos e Leis'!$D55,"),"),"")</f>
        <v/>
      </c>
      <c r="D52" s="6" t="str">
        <f>IF('Artefatos com Tipos e Leis'!I55&lt;&gt;"",CONCATENATE("(default,",'Artefatos com Tipos e Leis'!I$1,",",'Artefatos com Tipos e Leis'!$BX55,",",'Artefatos com Tipos e Leis'!$A55,",",'Artefatos com Tipos e Leis'!$D55,"),"),"")</f>
        <v/>
      </c>
      <c r="E52" s="6" t="str">
        <f>IF('Artefatos com Tipos e Leis'!J55&lt;&gt;"",CONCATENATE("(default,",'Artefatos com Tipos e Leis'!J$1,",",'Artefatos com Tipos e Leis'!$BX55,",",'Artefatos com Tipos e Leis'!$A55,",",'Artefatos com Tipos e Leis'!$D55,"),"),"")</f>
        <v/>
      </c>
      <c r="F52" s="6" t="str">
        <f>IF('Artefatos com Tipos e Leis'!K55&lt;&gt;"",CONCATENATE("(default,",'Artefatos com Tipos e Leis'!K$1,",",'Artefatos com Tipos e Leis'!$BX55,",",'Artefatos com Tipos e Leis'!$A55,",",'Artefatos com Tipos e Leis'!$D55,"),"),"")</f>
        <v/>
      </c>
      <c r="G52" s="6" t="str">
        <f>IF('Artefatos com Tipos e Leis'!L55&lt;&gt;"",CONCATENATE("(default,",'Artefatos com Tipos e Leis'!L$1,",",'Artefatos com Tipos e Leis'!$BX55,",",'Artefatos com Tipos e Leis'!$A55,",",'Artefatos com Tipos e Leis'!$D55,"),"),"")</f>
        <v/>
      </c>
      <c r="H52" s="6" t="str">
        <f>IF('Artefatos com Tipos e Leis'!M55&lt;&gt;"",CONCATENATE("(default,",'Artefatos com Tipos e Leis'!M$1,",",'Artefatos com Tipos e Leis'!$BX55,",",'Artefatos com Tipos e Leis'!$A55,",",'Artefatos com Tipos e Leis'!$D55,"),"),"")</f>
        <v/>
      </c>
      <c r="I52" s="6" t="str">
        <f>IF('Artefatos com Tipos e Leis'!N55&lt;&gt;"",CONCATENATE("(default,",'Artefatos com Tipos e Leis'!N$1,",",'Artefatos com Tipos e Leis'!$BX55,",",'Artefatos com Tipos e Leis'!$A55,",",'Artefatos com Tipos e Leis'!$D55,"),"),"")</f>
        <v/>
      </c>
      <c r="J52" s="6" t="str">
        <f>IF('Artefatos com Tipos e Leis'!O55&lt;&gt;"",CONCATENATE("(default,",'Artefatos com Tipos e Leis'!O$1,",",'Artefatos com Tipos e Leis'!$BX55,",",'Artefatos com Tipos e Leis'!$A55,",",'Artefatos com Tipos e Leis'!$D55,"),"),"")</f>
        <v/>
      </c>
      <c r="K52" s="6" t="str">
        <f>IF('Artefatos com Tipos e Leis'!P55&lt;&gt;"",CONCATENATE("(default,",'Artefatos com Tipos e Leis'!P$1,",",'Artefatos com Tipos e Leis'!$BX55,",",'Artefatos com Tipos e Leis'!$A55,",",'Artefatos com Tipos e Leis'!$D55,"),"),"")</f>
        <v/>
      </c>
      <c r="L52" s="6" t="str">
        <f>IF('Artefatos com Tipos e Leis'!Q55&lt;&gt;"",CONCATENATE("(default,",'Artefatos com Tipos e Leis'!Q$1,",",'Artefatos com Tipos e Leis'!$BX55,",",'Artefatos com Tipos e Leis'!$A55,",",'Artefatos com Tipos e Leis'!$D55,"),"),"")</f>
        <v>(default,12,1,50,true),</v>
      </c>
      <c r="M52" s="6" t="str">
        <f>IF('Artefatos com Tipos e Leis'!R55&lt;&gt;"",CONCATENATE("(default,",'Artefatos com Tipos e Leis'!R$1,",",'Artefatos com Tipos e Leis'!$BX55,",",'Artefatos com Tipos e Leis'!$A55,",",'Artefatos com Tipos e Leis'!$D55,"),"),"")</f>
        <v>(default,13,1,50,true),</v>
      </c>
      <c r="N52" s="6" t="str">
        <f>IF('Artefatos com Tipos e Leis'!S55&lt;&gt;"",CONCATENATE("(default,",'Artefatos com Tipos e Leis'!S$1,",",'Artefatos com Tipos e Leis'!$BX55,",",'Artefatos com Tipos e Leis'!$A55,",",'Artefatos com Tipos e Leis'!$D55,"),"),"")</f>
        <v/>
      </c>
      <c r="O52" s="6" t="str">
        <f>IF('Artefatos com Tipos e Leis'!T55&lt;&gt;"",CONCATENATE("(default,",'Artefatos com Tipos e Leis'!T$1,",",'Artefatos com Tipos e Leis'!$BX55,",",'Artefatos com Tipos e Leis'!$A55,",",'Artefatos com Tipos e Leis'!$D55,"),"),"")</f>
        <v/>
      </c>
      <c r="P52" s="6" t="str">
        <f>IF('Artefatos com Tipos e Leis'!U55&lt;&gt;"",CONCATENATE("(default,",'Artefatos com Tipos e Leis'!U$1,",",'Artefatos com Tipos e Leis'!$BX55,",",'Artefatos com Tipos e Leis'!$A55,",",'Artefatos com Tipos e Leis'!$D55,"),"),"")</f>
        <v/>
      </c>
      <c r="Q52" s="6" t="str">
        <f>IF('Artefatos com Tipos e Leis'!V55&lt;&gt;"",CONCATENATE("(default,",'Artefatos com Tipos e Leis'!V$1,",",'Artefatos com Tipos e Leis'!$BX55,",",'Artefatos com Tipos e Leis'!$A55,",",'Artefatos com Tipos e Leis'!$D55,"),"),"")</f>
        <v/>
      </c>
      <c r="R52" s="6" t="str">
        <f>IF('Artefatos com Tipos e Leis'!W55&lt;&gt;"",CONCATENATE("(default,",'Artefatos com Tipos e Leis'!W$1,",",'Artefatos com Tipos e Leis'!$BX55,",",'Artefatos com Tipos e Leis'!$A55,",",'Artefatos com Tipos e Leis'!$D55,"),"),"")</f>
        <v/>
      </c>
      <c r="S52" s="6" t="str">
        <f>IF('Artefatos com Tipos e Leis'!X55&lt;&gt;"",CONCATENATE("(default,",'Artefatos com Tipos e Leis'!X$1,",",'Artefatos com Tipos e Leis'!$BX55,",",'Artefatos com Tipos e Leis'!$A55,",",'Artefatos com Tipos e Leis'!$D55,"),"),"")</f>
        <v/>
      </c>
      <c r="T52" s="6" t="str">
        <f>IF('Artefatos com Tipos e Leis'!Y55&lt;&gt;"",CONCATENATE("(default,",'Artefatos com Tipos e Leis'!Y$1,",",'Artefatos com Tipos e Leis'!$BX55,",",'Artefatos com Tipos e Leis'!$A55,",",'Artefatos com Tipos e Leis'!$D55,"),"),"")</f>
        <v/>
      </c>
      <c r="U52" s="6" t="str">
        <f>IF('Artefatos com Tipos e Leis'!Z55&lt;&gt;"",CONCATENATE("(default,",'Artefatos com Tipos e Leis'!Z$1,",",'Artefatos com Tipos e Leis'!$BX55,",",'Artefatos com Tipos e Leis'!$A55,",",'Artefatos com Tipos e Leis'!$D55,"),"),"")</f>
        <v/>
      </c>
      <c r="V52" s="6" t="str">
        <f>IF('Artefatos com Tipos e Leis'!AA55&lt;&gt;"",CONCATENATE("(default,",'Artefatos com Tipos e Leis'!AA$1,",",'Artefatos com Tipos e Leis'!$BX55,",",'Artefatos com Tipos e Leis'!$A55,",",'Artefatos com Tipos e Leis'!$D55,"),"),"")</f>
        <v/>
      </c>
      <c r="W52" s="6" t="str">
        <f>IF('Artefatos com Tipos e Leis'!AB55&lt;&gt;"",CONCATENATE("(default,",'Artefatos com Tipos e Leis'!AB$1,",",'Artefatos com Tipos e Leis'!$BX55,",",'Artefatos com Tipos e Leis'!$A55,",",'Artefatos com Tipos e Leis'!$D55,"),"),"")</f>
        <v/>
      </c>
      <c r="X52" s="6" t="str">
        <f>IF('Artefatos com Tipos e Leis'!AC55&lt;&gt;"",CONCATENATE("(default,",'Artefatos com Tipos e Leis'!AC$1,",",'Artefatos com Tipos e Leis'!$BX55,",",'Artefatos com Tipos e Leis'!$A55,",",'Artefatos com Tipos e Leis'!$D55,"),"),"")</f>
        <v/>
      </c>
      <c r="Y52" s="6" t="str">
        <f>IF('Artefatos com Tipos e Leis'!AD55&lt;&gt;"",CONCATENATE("(default,",'Artefatos com Tipos e Leis'!AD$1,",",'Artefatos com Tipos e Leis'!$BX55,",",'Artefatos com Tipos e Leis'!$A55,",",'Artefatos com Tipos e Leis'!$D55,"),"),"")</f>
        <v/>
      </c>
      <c r="Z52" s="6" t="str">
        <f>IF('Artefatos com Tipos e Leis'!AE55&lt;&gt;"",CONCATENATE("(default,",'Artefatos com Tipos e Leis'!AE$1,",",'Artefatos com Tipos e Leis'!$BX55,",",'Artefatos com Tipos e Leis'!$A55,",",'Artefatos com Tipos e Leis'!$D55,"),"),"")</f>
        <v/>
      </c>
      <c r="AA52" s="6" t="str">
        <f>IF('Artefatos com Tipos e Leis'!AF55&lt;&gt;"",CONCATENATE("(default,",'Artefatos com Tipos e Leis'!AF$1,",",'Artefatos com Tipos e Leis'!$BX55,",",'Artefatos com Tipos e Leis'!$A55,",",'Artefatos com Tipos e Leis'!$D55,"),"),"")</f>
        <v/>
      </c>
      <c r="AB52" s="6" t="str">
        <f>IF('Artefatos com Tipos e Leis'!AG55&lt;&gt;"",CONCATENATE("(default,",'Artefatos com Tipos e Leis'!AG$1,",",'Artefatos com Tipos e Leis'!$BX55,",",'Artefatos com Tipos e Leis'!$A55,",",'Artefatos com Tipos e Leis'!$D55,"),"),"")</f>
        <v/>
      </c>
      <c r="AC52" s="6" t="str">
        <f>IF('Artefatos com Tipos e Leis'!AH55&lt;&gt;"",CONCATENATE("(default,",'Artefatos com Tipos e Leis'!AH$1,",",'Artefatos com Tipos e Leis'!$BX55,",",'Artefatos com Tipos e Leis'!$A55,",",'Artefatos com Tipos e Leis'!$D55,"),"),"")</f>
        <v/>
      </c>
      <c r="AD52" s="6" t="str">
        <f>IF('Artefatos com Tipos e Leis'!AI55&lt;&gt;"",CONCATENATE("(default,",'Artefatos com Tipos e Leis'!AI$1,",",'Artefatos com Tipos e Leis'!$BX55,",",'Artefatos com Tipos e Leis'!$A55,",",'Artefatos com Tipos e Leis'!$D55,"),"),"")</f>
        <v/>
      </c>
      <c r="AE52" s="6" t="str">
        <f>IF('Artefatos com Tipos e Leis'!AJ55&lt;&gt;"",CONCATENATE("(default,",'Artefatos com Tipos e Leis'!AJ$1,",",'Artefatos com Tipos e Leis'!$BX55,",",'Artefatos com Tipos e Leis'!$A55,",",'Artefatos com Tipos e Leis'!$D55,"),"),"")</f>
        <v>(default,31,1,50,true),</v>
      </c>
      <c r="AF52" s="6" t="str">
        <f>IF('Artefatos com Tipos e Leis'!AK55&lt;&gt;"",CONCATENATE("(default,",'Artefatos com Tipos e Leis'!AK$1,",",'Artefatos com Tipos e Leis'!$BX55,",",'Artefatos com Tipos e Leis'!$A55,",",'Artefatos com Tipos e Leis'!$D55,"),"),"")</f>
        <v>(default,32,1,50,true),</v>
      </c>
      <c r="AG52" s="6" t="str">
        <f>IF('Artefatos com Tipos e Leis'!AL55&lt;&gt;"",CONCATENATE("(default,",'Artefatos com Tipos e Leis'!AL$1,",",'Artefatos com Tipos e Leis'!$BX55,",",'Artefatos com Tipos e Leis'!$A55,",",'Artefatos com Tipos e Leis'!$D55,"),"),"")</f>
        <v/>
      </c>
      <c r="AH52" s="6" t="str">
        <f>IF('Artefatos com Tipos e Leis'!AM55&lt;&gt;"",CONCATENATE("(default,",'Artefatos com Tipos e Leis'!AM$1,",",'Artefatos com Tipos e Leis'!$BX55,",",'Artefatos com Tipos e Leis'!$A55,",",'Artefatos com Tipos e Leis'!$D55,"),"),"")</f>
        <v/>
      </c>
      <c r="AI52" s="6" t="str">
        <f>IF('Artefatos com Tipos e Leis'!AN55&lt;&gt;"",CONCATENATE("(default,",'Artefatos com Tipos e Leis'!AN$1,",",'Artefatos com Tipos e Leis'!$BX55,",",'Artefatos com Tipos e Leis'!$A55,",",'Artefatos com Tipos e Leis'!$D55,"),"),"")</f>
        <v/>
      </c>
      <c r="AJ52" s="6" t="str">
        <f>IF('Artefatos com Tipos e Leis'!AO55&lt;&gt;"",CONCATENATE("(default,",'Artefatos com Tipos e Leis'!AO$1,",",'Artefatos com Tipos e Leis'!$BX55,",",'Artefatos com Tipos e Leis'!$A55,",",'Artefatos com Tipos e Leis'!$D55,"),"),"")</f>
        <v/>
      </c>
      <c r="AK52" s="6" t="str">
        <f>IF('Artefatos com Tipos e Leis'!AP55&lt;&gt;"",CONCATENATE("(default,",'Artefatos com Tipos e Leis'!AP$1,",",'Artefatos com Tipos e Leis'!$BX55,",",'Artefatos com Tipos e Leis'!$A55,",",'Artefatos com Tipos e Leis'!$D55,"),"),"")</f>
        <v/>
      </c>
      <c r="AL52" s="6" t="str">
        <f>IF('Artefatos com Tipos e Leis'!AQ55&lt;&gt;"",CONCATENATE("(default,",'Artefatos com Tipos e Leis'!AQ$1,",",'Artefatos com Tipos e Leis'!$BX55,",",'Artefatos com Tipos e Leis'!$A55,",",'Artefatos com Tipos e Leis'!$D55,"),"),"")</f>
        <v/>
      </c>
      <c r="AM52" s="6" t="str">
        <f>IF('Artefatos com Tipos e Leis'!AR55&lt;&gt;"",CONCATENATE("(default,",'Artefatos com Tipos e Leis'!AR$1,",",'Artefatos com Tipos e Leis'!$BX55,",",'Artefatos com Tipos e Leis'!$A55,",",'Artefatos com Tipos e Leis'!$D55,"),"),"")</f>
        <v/>
      </c>
      <c r="AN52" s="6" t="str">
        <f>IF('Artefatos com Tipos e Leis'!AS55&lt;&gt;"",CONCATENATE("(default,",'Artefatos com Tipos e Leis'!AS$1,",",'Artefatos com Tipos e Leis'!$BX55,",",'Artefatos com Tipos e Leis'!$A55,",",'Artefatos com Tipos e Leis'!$D55,"),"),"")</f>
        <v/>
      </c>
      <c r="AO52" s="6" t="str">
        <f>IF('Artefatos com Tipos e Leis'!AT55&lt;&gt;"",CONCATENATE("(default,",'Artefatos com Tipos e Leis'!AT$1,",",'Artefatos com Tipos e Leis'!$BX55,",",'Artefatos com Tipos e Leis'!$A55,",",'Artefatos com Tipos e Leis'!$D55,"),"),"")</f>
        <v/>
      </c>
      <c r="AP52" s="6" t="str">
        <f>IF('Artefatos com Tipos e Leis'!AU55&lt;&gt;"",CONCATENATE("(default,",'Artefatos com Tipos e Leis'!AU$1,",",'Artefatos com Tipos e Leis'!$BX55,",",'Artefatos com Tipos e Leis'!$A55,",",'Artefatos com Tipos e Leis'!$D55,"),"),"")</f>
        <v/>
      </c>
      <c r="AQ52" s="6" t="str">
        <f>IF('Artefatos com Tipos e Leis'!AV55&lt;&gt;"",CONCATENATE("(default,",'Artefatos com Tipos e Leis'!AV$1,",",'Artefatos com Tipos e Leis'!$BX55,",",'Artefatos com Tipos e Leis'!$A55,",",'Artefatos com Tipos e Leis'!$D55,"),"),"")</f>
        <v/>
      </c>
      <c r="AR52" s="6" t="str">
        <f>IF('Artefatos com Tipos e Leis'!AW55&lt;&gt;"",CONCATENATE("(default,",'Artefatos com Tipos e Leis'!AW$1,",",'Artefatos com Tipos e Leis'!$BX55,",",'Artefatos com Tipos e Leis'!$A55,",",'Artefatos com Tipos e Leis'!$D55,"),"),"")</f>
        <v/>
      </c>
      <c r="AS52" s="6" t="str">
        <f>IF('Artefatos com Tipos e Leis'!AX55&lt;&gt;"",CONCATENATE("(default,",'Artefatos com Tipos e Leis'!AX$1,",",'Artefatos com Tipos e Leis'!$BX55,",",'Artefatos com Tipos e Leis'!$A55,",",'Artefatos com Tipos e Leis'!$D55,"),"),"")</f>
        <v/>
      </c>
      <c r="AT52" s="6" t="str">
        <f>IF('Artefatos com Tipos e Leis'!AY55&lt;&gt;"",CONCATENATE("(default,",'Artefatos com Tipos e Leis'!AY$1,",",'Artefatos com Tipos e Leis'!$BX55,",",'Artefatos com Tipos e Leis'!$A55,",",'Artefatos com Tipos e Leis'!$D55,"),"),"")</f>
        <v/>
      </c>
      <c r="AU52" s="6" t="str">
        <f>IF('Artefatos com Tipos e Leis'!AZ55&lt;&gt;"",CONCATENATE("(default,",'Artefatos com Tipos e Leis'!AZ$1,",",'Artefatos com Tipos e Leis'!$BX55,",",'Artefatos com Tipos e Leis'!$A55,",",'Artefatos com Tipos e Leis'!$D55,"),"),"")</f>
        <v/>
      </c>
      <c r="AV52" s="6" t="str">
        <f>IF('Artefatos com Tipos e Leis'!BA55&lt;&gt;"",CONCATENATE("(default,",'Artefatos com Tipos e Leis'!BA$1,",",'Artefatos com Tipos e Leis'!$BX55,",",'Artefatos com Tipos e Leis'!$A55,",",'Artefatos com Tipos e Leis'!$D55,"),"),"")</f>
        <v/>
      </c>
      <c r="AW52" s="6" t="str">
        <f>IF('Artefatos com Tipos e Leis'!BB55&lt;&gt;"",CONCATENATE("(default,",'Artefatos com Tipos e Leis'!BB$1,",",'Artefatos com Tipos e Leis'!$BX55,",",'Artefatos com Tipos e Leis'!$A55,",",'Artefatos com Tipos e Leis'!$D55,"),"),"")</f>
        <v/>
      </c>
      <c r="AX52" s="6" t="str">
        <f>IF('Artefatos com Tipos e Leis'!BC55&lt;&gt;"",CONCATENATE("(default,",'Artefatos com Tipos e Leis'!BC$1,",",'Artefatos com Tipos e Leis'!$BX55,",",'Artefatos com Tipos e Leis'!$A55,",",'Artefatos com Tipos e Leis'!$D55,"),"),"")</f>
        <v/>
      </c>
      <c r="AY52" s="6" t="str">
        <f>IF('Artefatos com Tipos e Leis'!BD55&lt;&gt;"",CONCATENATE("(default,",'Artefatos com Tipos e Leis'!BD$1,",",'Artefatos com Tipos e Leis'!$BX55,",",'Artefatos com Tipos e Leis'!$A55,",",'Artefatos com Tipos e Leis'!$D55,"),"),"")</f>
        <v/>
      </c>
      <c r="AZ52" s="6" t="str">
        <f>IF('Artefatos com Tipos e Leis'!BE55&lt;&gt;"",CONCATENATE("(default,",'Artefatos com Tipos e Leis'!BE$1,",",'Artefatos com Tipos e Leis'!$BX55,",",'Artefatos com Tipos e Leis'!$A55,",",'Artefatos com Tipos e Leis'!$D55,"),"),"")</f>
        <v/>
      </c>
      <c r="BA52" s="6" t="str">
        <f>IF('Artefatos com Tipos e Leis'!BF55&lt;&gt;"",CONCATENATE("(default,",'Artefatos com Tipos e Leis'!BF$1,",",'Artefatos com Tipos e Leis'!$BX55,",",'Artefatos com Tipos e Leis'!$A55,",",'Artefatos com Tipos e Leis'!$D55,"),"),"")</f>
        <v/>
      </c>
      <c r="BB52" s="6" t="str">
        <f>IF('Artefatos com Tipos e Leis'!BG55&lt;&gt;"",CONCATENATE("(default,",'Artefatos com Tipos e Leis'!BG$1,",",'Artefatos com Tipos e Leis'!$BX55,",",'Artefatos com Tipos e Leis'!$A55,",",'Artefatos com Tipos e Leis'!$D55,"),"),"")</f>
        <v/>
      </c>
      <c r="BC52" s="6" t="str">
        <f>IF('Artefatos com Tipos e Leis'!BH55&lt;&gt;"",CONCATENATE("(default,",'Artefatos com Tipos e Leis'!BH$1,",",'Artefatos com Tipos e Leis'!$BX55,",",'Artefatos com Tipos e Leis'!$A55,",",'Artefatos com Tipos e Leis'!$D55,"),"),"")</f>
        <v/>
      </c>
      <c r="BD52" s="6" t="str">
        <f>IF('Artefatos com Tipos e Leis'!BI55&lt;&gt;"",CONCATENATE("(default,",'Artefatos com Tipos e Leis'!BI$1,",",'Artefatos com Tipos e Leis'!$BX55,",",'Artefatos com Tipos e Leis'!$A55,",",'Artefatos com Tipos e Leis'!$D55,"),"),"")</f>
        <v/>
      </c>
      <c r="BE52" s="6" t="str">
        <f>IF('Artefatos com Tipos e Leis'!BJ55&lt;&gt;"",CONCATENATE("(default,",'Artefatos com Tipos e Leis'!BJ$1,",",'Artefatos com Tipos e Leis'!$BX55,",",'Artefatos com Tipos e Leis'!$A55,",",'Artefatos com Tipos e Leis'!$D55,"),"),"")</f>
        <v/>
      </c>
      <c r="BF52" s="6" t="str">
        <f>IF('Artefatos com Tipos e Leis'!BK55&lt;&gt;"",CONCATENATE("(default,",'Artefatos com Tipos e Leis'!BK$1,",",'Artefatos com Tipos e Leis'!$BX55,",",'Artefatos com Tipos e Leis'!$A55,",",'Artefatos com Tipos e Leis'!$D55,"),"),"")</f>
        <v/>
      </c>
      <c r="BG52" s="6" t="str">
        <f>IF('Artefatos com Tipos e Leis'!BL55&lt;&gt;"",CONCATENATE("(default,",'Artefatos com Tipos e Leis'!BL$1,",",'Artefatos com Tipos e Leis'!$BX55,",",'Artefatos com Tipos e Leis'!$A55,",",'Artefatos com Tipos e Leis'!$D55,"),"),"")</f>
        <v/>
      </c>
      <c r="BH52" s="6" t="str">
        <f>IF('Artefatos com Tipos e Leis'!BM55&lt;&gt;"",CONCATENATE("(default,",'Artefatos com Tipos e Leis'!BM$1,",",'Artefatos com Tipos e Leis'!$BX55,",",'Artefatos com Tipos e Leis'!$A55,",",'Artefatos com Tipos e Leis'!$D55,"),"),"")</f>
        <v/>
      </c>
      <c r="BI52" s="6" t="str">
        <f>IF('Artefatos com Tipos e Leis'!BN55&lt;&gt;"",CONCATENATE("(default,",'Artefatos com Tipos e Leis'!BN$1,",",'Artefatos com Tipos e Leis'!$BX55,",",'Artefatos com Tipos e Leis'!$A55,",",'Artefatos com Tipos e Leis'!$D55,"),"),"")</f>
        <v/>
      </c>
      <c r="BJ52" s="6" t="str">
        <f>IF('Artefatos com Tipos e Leis'!BO55&lt;&gt;"",CONCATENATE("(default,",'Artefatos com Tipos e Leis'!BO$1,",",'Artefatos com Tipos e Leis'!$BX55,",",'Artefatos com Tipos e Leis'!$A55,",",'Artefatos com Tipos e Leis'!$D55,"),"),"")</f>
        <v/>
      </c>
      <c r="BK52" s="6" t="str">
        <f>IF('Artefatos com Tipos e Leis'!BP55&lt;&gt;"",CONCATENATE("(default,",'Artefatos com Tipos e Leis'!BP$1,",",'Artefatos com Tipos e Leis'!$BX55,",",'Artefatos com Tipos e Leis'!$A55,",",'Artefatos com Tipos e Leis'!$D55,"),"),"")</f>
        <v/>
      </c>
      <c r="BL52" s="6" t="str">
        <f>IF('Artefatos com Tipos e Leis'!BQ55&lt;&gt;"",CONCATENATE("(default,",'Artefatos com Tipos e Leis'!BQ$1,",",'Artefatos com Tipos e Leis'!$BX55,",",'Artefatos com Tipos e Leis'!$A55,",",'Artefatos com Tipos e Leis'!$D55,"),"),"")</f>
        <v/>
      </c>
      <c r="BM52" s="6" t="str">
        <f>IF('Artefatos com Tipos e Leis'!BR55&lt;&gt;"",CONCATENATE("(default,",'Artefatos com Tipos e Leis'!BR$1,",",'Artefatos com Tipos e Leis'!$BX55,",",'Artefatos com Tipos e Leis'!$A55,",",'Artefatos com Tipos e Leis'!$D55,"),"),"")</f>
        <v/>
      </c>
      <c r="BN52" s="6" t="str">
        <f>IF('Artefatos com Tipos e Leis'!BS55&lt;&gt;"",CONCATENATE("(default,",'Artefatos com Tipos e Leis'!BS$1,",",'Artefatos com Tipos e Leis'!$BX55,",",'Artefatos com Tipos e Leis'!$A55,",",'Artefatos com Tipos e Leis'!$D55,"),"),"")</f>
        <v/>
      </c>
      <c r="BO52" s="6" t="str">
        <f>IF('Artefatos com Tipos e Leis'!BT55&lt;&gt;"",CONCATENATE("(default,",'Artefatos com Tipos e Leis'!BT$1,",",'Artefatos com Tipos e Leis'!$BX55,",",'Artefatos com Tipos e Leis'!$A55,",",'Artefatos com Tipos e Leis'!$D55,"),"),"")</f>
        <v/>
      </c>
      <c r="BP52" s="6" t="str">
        <f>IF('Artefatos com Tipos e Leis'!BU55&lt;&gt;"",CONCATENATE("(default,",'Artefatos com Tipos e Leis'!BU$1,",",'Artefatos com Tipos e Leis'!$BX55,",",'Artefatos com Tipos e Leis'!$A55,",",'Artefatos com Tipos e Leis'!$D55,"),"),"")</f>
        <v/>
      </c>
      <c r="BQ52" s="6" t="str">
        <f>IF('Artefatos com Tipos e Leis'!BV55&lt;&gt;"",CONCATENATE("(default,",'Artefatos com Tipos e Leis'!BV$1,",",'Artefatos com Tipos e Leis'!$BX55,",",'Artefatos com Tipos e Leis'!$A55,",",'Artefatos com Tipos e Leis'!$D55,"),"),"")</f>
        <v/>
      </c>
      <c r="BR52" s="6" t="str">
        <f>IF('Artefatos com Tipos e Leis'!BW55&lt;&gt;"",CONCATENATE("(default,",'Artefatos com Tipos e Leis'!BW$1,",",'Artefatos com Tipos e Leis'!$BX55,",",'Artefatos com Tipos e Leis'!$A55,",",'Artefatos com Tipos e Leis'!$D55,"),"),"")</f>
        <v/>
      </c>
    </row>
    <row r="53" spans="1:70" x14ac:dyDescent="0.2">
      <c r="A53" s="6" t="str">
        <f>IF('Artefatos com Tipos e Leis'!F56&lt;&gt;"",CONCATENATE("(default,",'Artefatos com Tipos e Leis'!F$1,",",'Artefatos com Tipos e Leis'!$BX56,",",'Artefatos com Tipos e Leis'!$A56,",",'Artefatos com Tipos e Leis'!$D56,"),"),"")</f>
        <v/>
      </c>
      <c r="B53" s="6" t="str">
        <f>IF('Artefatos com Tipos e Leis'!G56&lt;&gt;"",CONCATENATE("(default,",'Artefatos com Tipos e Leis'!G$1,",",'Artefatos com Tipos e Leis'!$BX56,",",'Artefatos com Tipos e Leis'!$A56,",",'Artefatos com Tipos e Leis'!$D56,"),"),"")</f>
        <v/>
      </c>
      <c r="C53" s="6" t="str">
        <f>IF('Artefatos com Tipos e Leis'!H56&lt;&gt;"",CONCATENATE("(default,",'Artefatos com Tipos e Leis'!H$1,",",'Artefatos com Tipos e Leis'!$BX56,",",'Artefatos com Tipos e Leis'!$A56,",",'Artefatos com Tipos e Leis'!$D56,"),"),"")</f>
        <v/>
      </c>
      <c r="D53" s="6" t="str">
        <f>IF('Artefatos com Tipos e Leis'!I56&lt;&gt;"",CONCATENATE("(default,",'Artefatos com Tipos e Leis'!I$1,",",'Artefatos com Tipos e Leis'!$BX56,",",'Artefatos com Tipos e Leis'!$A56,",",'Artefatos com Tipos e Leis'!$D56,"),"),"")</f>
        <v/>
      </c>
      <c r="E53" s="6" t="str">
        <f>IF('Artefatos com Tipos e Leis'!J56&lt;&gt;"",CONCATENATE("(default,",'Artefatos com Tipos e Leis'!J$1,",",'Artefatos com Tipos e Leis'!$BX56,",",'Artefatos com Tipos e Leis'!$A56,",",'Artefatos com Tipos e Leis'!$D56,"),"),"")</f>
        <v/>
      </c>
      <c r="F53" s="6" t="str">
        <f>IF('Artefatos com Tipos e Leis'!K56&lt;&gt;"",CONCATENATE("(default,",'Artefatos com Tipos e Leis'!K$1,",",'Artefatos com Tipos e Leis'!$BX56,",",'Artefatos com Tipos e Leis'!$A56,",",'Artefatos com Tipos e Leis'!$D56,"),"),"")</f>
        <v/>
      </c>
      <c r="G53" s="6" t="str">
        <f>IF('Artefatos com Tipos e Leis'!L56&lt;&gt;"",CONCATENATE("(default,",'Artefatos com Tipos e Leis'!L$1,",",'Artefatos com Tipos e Leis'!$BX56,",",'Artefatos com Tipos e Leis'!$A56,",",'Artefatos com Tipos e Leis'!$D56,"),"),"")</f>
        <v/>
      </c>
      <c r="H53" s="6" t="str">
        <f>IF('Artefatos com Tipos e Leis'!M56&lt;&gt;"",CONCATENATE("(default,",'Artefatos com Tipos e Leis'!M$1,",",'Artefatos com Tipos e Leis'!$BX56,",",'Artefatos com Tipos e Leis'!$A56,",",'Artefatos com Tipos e Leis'!$D56,"),"),"")</f>
        <v/>
      </c>
      <c r="I53" s="6" t="str">
        <f>IF('Artefatos com Tipos e Leis'!N56&lt;&gt;"",CONCATENATE("(default,",'Artefatos com Tipos e Leis'!N$1,",",'Artefatos com Tipos e Leis'!$BX56,",",'Artefatos com Tipos e Leis'!$A56,",",'Artefatos com Tipos e Leis'!$D56,"),"),"")</f>
        <v/>
      </c>
      <c r="J53" s="6" t="str">
        <f>IF('Artefatos com Tipos e Leis'!O56&lt;&gt;"",CONCATENATE("(default,",'Artefatos com Tipos e Leis'!O$1,",",'Artefatos com Tipos e Leis'!$BX56,",",'Artefatos com Tipos e Leis'!$A56,",",'Artefatos com Tipos e Leis'!$D56,"),"),"")</f>
        <v/>
      </c>
      <c r="K53" s="6" t="str">
        <f>IF('Artefatos com Tipos e Leis'!P56&lt;&gt;"",CONCATENATE("(default,",'Artefatos com Tipos e Leis'!P$1,",",'Artefatos com Tipos e Leis'!$BX56,",",'Artefatos com Tipos e Leis'!$A56,",",'Artefatos com Tipos e Leis'!$D56,"),"),"")</f>
        <v/>
      </c>
      <c r="L53" s="6" t="str">
        <f>IF('Artefatos com Tipos e Leis'!Q56&lt;&gt;"",CONCATENATE("(default,",'Artefatos com Tipos e Leis'!Q$1,",",'Artefatos com Tipos e Leis'!$BX56,",",'Artefatos com Tipos e Leis'!$A56,",",'Artefatos com Tipos e Leis'!$D56,"),"),"")</f>
        <v>(default,12,1,51,true),</v>
      </c>
      <c r="M53" s="6" t="str">
        <f>IF('Artefatos com Tipos e Leis'!R56&lt;&gt;"",CONCATENATE("(default,",'Artefatos com Tipos e Leis'!R$1,",",'Artefatos com Tipos e Leis'!$BX56,",",'Artefatos com Tipos e Leis'!$A56,",",'Artefatos com Tipos e Leis'!$D56,"),"),"")</f>
        <v>(default,13,1,51,true),</v>
      </c>
      <c r="N53" s="6" t="str">
        <f>IF('Artefatos com Tipos e Leis'!S56&lt;&gt;"",CONCATENATE("(default,",'Artefatos com Tipos e Leis'!S$1,",",'Artefatos com Tipos e Leis'!$BX56,",",'Artefatos com Tipos e Leis'!$A56,",",'Artefatos com Tipos e Leis'!$D56,"),"),"")</f>
        <v/>
      </c>
      <c r="O53" s="6" t="str">
        <f>IF('Artefatos com Tipos e Leis'!T56&lt;&gt;"",CONCATENATE("(default,",'Artefatos com Tipos e Leis'!T$1,",",'Artefatos com Tipos e Leis'!$BX56,",",'Artefatos com Tipos e Leis'!$A56,",",'Artefatos com Tipos e Leis'!$D56,"),"),"")</f>
        <v/>
      </c>
      <c r="P53" s="6" t="str">
        <f>IF('Artefatos com Tipos e Leis'!U56&lt;&gt;"",CONCATENATE("(default,",'Artefatos com Tipos e Leis'!U$1,",",'Artefatos com Tipos e Leis'!$BX56,",",'Artefatos com Tipos e Leis'!$A56,",",'Artefatos com Tipos e Leis'!$D56,"),"),"")</f>
        <v/>
      </c>
      <c r="Q53" s="6" t="str">
        <f>IF('Artefatos com Tipos e Leis'!V56&lt;&gt;"",CONCATENATE("(default,",'Artefatos com Tipos e Leis'!V$1,",",'Artefatos com Tipos e Leis'!$BX56,",",'Artefatos com Tipos e Leis'!$A56,",",'Artefatos com Tipos e Leis'!$D56,"),"),"")</f>
        <v/>
      </c>
      <c r="R53" s="6" t="str">
        <f>IF('Artefatos com Tipos e Leis'!W56&lt;&gt;"",CONCATENATE("(default,",'Artefatos com Tipos e Leis'!W$1,",",'Artefatos com Tipos e Leis'!$BX56,",",'Artefatos com Tipos e Leis'!$A56,",",'Artefatos com Tipos e Leis'!$D56,"),"),"")</f>
        <v/>
      </c>
      <c r="S53" s="6" t="str">
        <f>IF('Artefatos com Tipos e Leis'!X56&lt;&gt;"",CONCATENATE("(default,",'Artefatos com Tipos e Leis'!X$1,",",'Artefatos com Tipos e Leis'!$BX56,",",'Artefatos com Tipos e Leis'!$A56,",",'Artefatos com Tipos e Leis'!$D56,"),"),"")</f>
        <v/>
      </c>
      <c r="T53" s="6" t="str">
        <f>IF('Artefatos com Tipos e Leis'!Y56&lt;&gt;"",CONCATENATE("(default,",'Artefatos com Tipos e Leis'!Y$1,",",'Artefatos com Tipos e Leis'!$BX56,",",'Artefatos com Tipos e Leis'!$A56,",",'Artefatos com Tipos e Leis'!$D56,"),"),"")</f>
        <v/>
      </c>
      <c r="U53" s="6" t="str">
        <f>IF('Artefatos com Tipos e Leis'!Z56&lt;&gt;"",CONCATENATE("(default,",'Artefatos com Tipos e Leis'!Z$1,",",'Artefatos com Tipos e Leis'!$BX56,",",'Artefatos com Tipos e Leis'!$A56,",",'Artefatos com Tipos e Leis'!$D56,"),"),"")</f>
        <v/>
      </c>
      <c r="V53" s="6" t="str">
        <f>IF('Artefatos com Tipos e Leis'!AA56&lt;&gt;"",CONCATENATE("(default,",'Artefatos com Tipos e Leis'!AA$1,",",'Artefatos com Tipos e Leis'!$BX56,",",'Artefatos com Tipos e Leis'!$A56,",",'Artefatos com Tipos e Leis'!$D56,"),"),"")</f>
        <v/>
      </c>
      <c r="W53" s="6" t="str">
        <f>IF('Artefatos com Tipos e Leis'!AB56&lt;&gt;"",CONCATENATE("(default,",'Artefatos com Tipos e Leis'!AB$1,",",'Artefatos com Tipos e Leis'!$BX56,",",'Artefatos com Tipos e Leis'!$A56,",",'Artefatos com Tipos e Leis'!$D56,"),"),"")</f>
        <v/>
      </c>
      <c r="X53" s="6" t="str">
        <f>IF('Artefatos com Tipos e Leis'!AC56&lt;&gt;"",CONCATENATE("(default,",'Artefatos com Tipos e Leis'!AC$1,",",'Artefatos com Tipos e Leis'!$BX56,",",'Artefatos com Tipos e Leis'!$A56,",",'Artefatos com Tipos e Leis'!$D56,"),"),"")</f>
        <v/>
      </c>
      <c r="Y53" s="6" t="str">
        <f>IF('Artefatos com Tipos e Leis'!AD56&lt;&gt;"",CONCATENATE("(default,",'Artefatos com Tipos e Leis'!AD$1,",",'Artefatos com Tipos e Leis'!$BX56,",",'Artefatos com Tipos e Leis'!$A56,",",'Artefatos com Tipos e Leis'!$D56,"),"),"")</f>
        <v/>
      </c>
      <c r="Z53" s="6" t="str">
        <f>IF('Artefatos com Tipos e Leis'!AE56&lt;&gt;"",CONCATENATE("(default,",'Artefatos com Tipos e Leis'!AE$1,",",'Artefatos com Tipos e Leis'!$BX56,",",'Artefatos com Tipos e Leis'!$A56,",",'Artefatos com Tipos e Leis'!$D56,"),"),"")</f>
        <v/>
      </c>
      <c r="AA53" s="6" t="str">
        <f>IF('Artefatos com Tipos e Leis'!AF56&lt;&gt;"",CONCATENATE("(default,",'Artefatos com Tipos e Leis'!AF$1,",",'Artefatos com Tipos e Leis'!$BX56,",",'Artefatos com Tipos e Leis'!$A56,",",'Artefatos com Tipos e Leis'!$D56,"),"),"")</f>
        <v/>
      </c>
      <c r="AB53" s="6" t="str">
        <f>IF('Artefatos com Tipos e Leis'!AG56&lt;&gt;"",CONCATENATE("(default,",'Artefatos com Tipos e Leis'!AG$1,",",'Artefatos com Tipos e Leis'!$BX56,",",'Artefatos com Tipos e Leis'!$A56,",",'Artefatos com Tipos e Leis'!$D56,"),"),"")</f>
        <v/>
      </c>
      <c r="AC53" s="6" t="str">
        <f>IF('Artefatos com Tipos e Leis'!AH56&lt;&gt;"",CONCATENATE("(default,",'Artefatos com Tipos e Leis'!AH$1,",",'Artefatos com Tipos e Leis'!$BX56,",",'Artefatos com Tipos e Leis'!$A56,",",'Artefatos com Tipos e Leis'!$D56,"),"),"")</f>
        <v/>
      </c>
      <c r="AD53" s="6" t="str">
        <f>IF('Artefatos com Tipos e Leis'!AI56&lt;&gt;"",CONCATENATE("(default,",'Artefatos com Tipos e Leis'!AI$1,",",'Artefatos com Tipos e Leis'!$BX56,",",'Artefatos com Tipos e Leis'!$A56,",",'Artefatos com Tipos e Leis'!$D56,"),"),"")</f>
        <v/>
      </c>
      <c r="AE53" s="6" t="str">
        <f>IF('Artefatos com Tipos e Leis'!AJ56&lt;&gt;"",CONCATENATE("(default,",'Artefatos com Tipos e Leis'!AJ$1,",",'Artefatos com Tipos e Leis'!$BX56,",",'Artefatos com Tipos e Leis'!$A56,",",'Artefatos com Tipos e Leis'!$D56,"),"),"")</f>
        <v>(default,31,1,51,true),</v>
      </c>
      <c r="AF53" s="6" t="str">
        <f>IF('Artefatos com Tipos e Leis'!AK56&lt;&gt;"",CONCATENATE("(default,",'Artefatos com Tipos e Leis'!AK$1,",",'Artefatos com Tipos e Leis'!$BX56,",",'Artefatos com Tipos e Leis'!$A56,",",'Artefatos com Tipos e Leis'!$D56,"),"),"")</f>
        <v>(default,32,1,51,true),</v>
      </c>
      <c r="AG53" s="6" t="str">
        <f>IF('Artefatos com Tipos e Leis'!AL56&lt;&gt;"",CONCATENATE("(default,",'Artefatos com Tipos e Leis'!AL$1,",",'Artefatos com Tipos e Leis'!$BX56,",",'Artefatos com Tipos e Leis'!$A56,",",'Artefatos com Tipos e Leis'!$D56,"),"),"")</f>
        <v/>
      </c>
      <c r="AH53" s="6" t="str">
        <f>IF('Artefatos com Tipos e Leis'!AM56&lt;&gt;"",CONCATENATE("(default,",'Artefatos com Tipos e Leis'!AM$1,",",'Artefatos com Tipos e Leis'!$BX56,",",'Artefatos com Tipos e Leis'!$A56,",",'Artefatos com Tipos e Leis'!$D56,"),"),"")</f>
        <v/>
      </c>
      <c r="AI53" s="6" t="str">
        <f>IF('Artefatos com Tipos e Leis'!AN56&lt;&gt;"",CONCATENATE("(default,",'Artefatos com Tipos e Leis'!AN$1,",",'Artefatos com Tipos e Leis'!$BX56,",",'Artefatos com Tipos e Leis'!$A56,",",'Artefatos com Tipos e Leis'!$D56,"),"),"")</f>
        <v/>
      </c>
      <c r="AJ53" s="6" t="str">
        <f>IF('Artefatos com Tipos e Leis'!AO56&lt;&gt;"",CONCATENATE("(default,",'Artefatos com Tipos e Leis'!AO$1,",",'Artefatos com Tipos e Leis'!$BX56,",",'Artefatos com Tipos e Leis'!$A56,",",'Artefatos com Tipos e Leis'!$D56,"),"),"")</f>
        <v/>
      </c>
      <c r="AK53" s="6" t="str">
        <f>IF('Artefatos com Tipos e Leis'!AP56&lt;&gt;"",CONCATENATE("(default,",'Artefatos com Tipos e Leis'!AP$1,",",'Artefatos com Tipos e Leis'!$BX56,",",'Artefatos com Tipos e Leis'!$A56,",",'Artefatos com Tipos e Leis'!$D56,"),"),"")</f>
        <v/>
      </c>
      <c r="AL53" s="6" t="str">
        <f>IF('Artefatos com Tipos e Leis'!AQ56&lt;&gt;"",CONCATENATE("(default,",'Artefatos com Tipos e Leis'!AQ$1,",",'Artefatos com Tipos e Leis'!$BX56,",",'Artefatos com Tipos e Leis'!$A56,",",'Artefatos com Tipos e Leis'!$D56,"),"),"")</f>
        <v/>
      </c>
      <c r="AM53" s="6" t="str">
        <f>IF('Artefatos com Tipos e Leis'!AR56&lt;&gt;"",CONCATENATE("(default,",'Artefatos com Tipos e Leis'!AR$1,",",'Artefatos com Tipos e Leis'!$BX56,",",'Artefatos com Tipos e Leis'!$A56,",",'Artefatos com Tipos e Leis'!$D56,"),"),"")</f>
        <v/>
      </c>
      <c r="AN53" s="6" t="str">
        <f>IF('Artefatos com Tipos e Leis'!AS56&lt;&gt;"",CONCATENATE("(default,",'Artefatos com Tipos e Leis'!AS$1,",",'Artefatos com Tipos e Leis'!$BX56,",",'Artefatos com Tipos e Leis'!$A56,",",'Artefatos com Tipos e Leis'!$D56,"),"),"")</f>
        <v/>
      </c>
      <c r="AO53" s="6" t="str">
        <f>IF('Artefatos com Tipos e Leis'!AT56&lt;&gt;"",CONCATENATE("(default,",'Artefatos com Tipos e Leis'!AT$1,",",'Artefatos com Tipos e Leis'!$BX56,",",'Artefatos com Tipos e Leis'!$A56,",",'Artefatos com Tipos e Leis'!$D56,"),"),"")</f>
        <v/>
      </c>
      <c r="AP53" s="6" t="str">
        <f>IF('Artefatos com Tipos e Leis'!AU56&lt;&gt;"",CONCATENATE("(default,",'Artefatos com Tipos e Leis'!AU$1,",",'Artefatos com Tipos e Leis'!$BX56,",",'Artefatos com Tipos e Leis'!$A56,",",'Artefatos com Tipos e Leis'!$D56,"),"),"")</f>
        <v/>
      </c>
      <c r="AQ53" s="6" t="str">
        <f>IF('Artefatos com Tipos e Leis'!AV56&lt;&gt;"",CONCATENATE("(default,",'Artefatos com Tipos e Leis'!AV$1,",",'Artefatos com Tipos e Leis'!$BX56,",",'Artefatos com Tipos e Leis'!$A56,",",'Artefatos com Tipos e Leis'!$D56,"),"),"")</f>
        <v/>
      </c>
      <c r="AR53" s="6" t="str">
        <f>IF('Artefatos com Tipos e Leis'!AW56&lt;&gt;"",CONCATENATE("(default,",'Artefatos com Tipos e Leis'!AW$1,",",'Artefatos com Tipos e Leis'!$BX56,",",'Artefatos com Tipos e Leis'!$A56,",",'Artefatos com Tipos e Leis'!$D56,"),"),"")</f>
        <v/>
      </c>
      <c r="AS53" s="6" t="str">
        <f>IF('Artefatos com Tipos e Leis'!AX56&lt;&gt;"",CONCATENATE("(default,",'Artefatos com Tipos e Leis'!AX$1,",",'Artefatos com Tipos e Leis'!$BX56,",",'Artefatos com Tipos e Leis'!$A56,",",'Artefatos com Tipos e Leis'!$D56,"),"),"")</f>
        <v/>
      </c>
      <c r="AT53" s="6" t="str">
        <f>IF('Artefatos com Tipos e Leis'!AY56&lt;&gt;"",CONCATENATE("(default,",'Artefatos com Tipos e Leis'!AY$1,",",'Artefatos com Tipos e Leis'!$BX56,",",'Artefatos com Tipos e Leis'!$A56,",",'Artefatos com Tipos e Leis'!$D56,"),"),"")</f>
        <v/>
      </c>
      <c r="AU53" s="6" t="str">
        <f>IF('Artefatos com Tipos e Leis'!AZ56&lt;&gt;"",CONCATENATE("(default,",'Artefatos com Tipos e Leis'!AZ$1,",",'Artefatos com Tipos e Leis'!$BX56,",",'Artefatos com Tipos e Leis'!$A56,",",'Artefatos com Tipos e Leis'!$D56,"),"),"")</f>
        <v/>
      </c>
      <c r="AV53" s="6" t="str">
        <f>IF('Artefatos com Tipos e Leis'!BA56&lt;&gt;"",CONCATENATE("(default,",'Artefatos com Tipos e Leis'!BA$1,",",'Artefatos com Tipos e Leis'!$BX56,",",'Artefatos com Tipos e Leis'!$A56,",",'Artefatos com Tipos e Leis'!$D56,"),"),"")</f>
        <v/>
      </c>
      <c r="AW53" s="6" t="str">
        <f>IF('Artefatos com Tipos e Leis'!BB56&lt;&gt;"",CONCATENATE("(default,",'Artefatos com Tipos e Leis'!BB$1,",",'Artefatos com Tipos e Leis'!$BX56,",",'Artefatos com Tipos e Leis'!$A56,",",'Artefatos com Tipos e Leis'!$D56,"),"),"")</f>
        <v/>
      </c>
      <c r="AX53" s="6" t="str">
        <f>IF('Artefatos com Tipos e Leis'!BC56&lt;&gt;"",CONCATENATE("(default,",'Artefatos com Tipos e Leis'!BC$1,",",'Artefatos com Tipos e Leis'!$BX56,",",'Artefatos com Tipos e Leis'!$A56,",",'Artefatos com Tipos e Leis'!$D56,"),"),"")</f>
        <v/>
      </c>
      <c r="AY53" s="6" t="str">
        <f>IF('Artefatos com Tipos e Leis'!BD56&lt;&gt;"",CONCATENATE("(default,",'Artefatos com Tipos e Leis'!BD$1,",",'Artefatos com Tipos e Leis'!$BX56,",",'Artefatos com Tipos e Leis'!$A56,",",'Artefatos com Tipos e Leis'!$D56,"),"),"")</f>
        <v/>
      </c>
      <c r="AZ53" s="6" t="str">
        <f>IF('Artefatos com Tipos e Leis'!BE56&lt;&gt;"",CONCATENATE("(default,",'Artefatos com Tipos e Leis'!BE$1,",",'Artefatos com Tipos e Leis'!$BX56,",",'Artefatos com Tipos e Leis'!$A56,",",'Artefatos com Tipos e Leis'!$D56,"),"),"")</f>
        <v/>
      </c>
      <c r="BA53" s="6" t="str">
        <f>IF('Artefatos com Tipos e Leis'!BF56&lt;&gt;"",CONCATENATE("(default,",'Artefatos com Tipos e Leis'!BF$1,",",'Artefatos com Tipos e Leis'!$BX56,",",'Artefatos com Tipos e Leis'!$A56,",",'Artefatos com Tipos e Leis'!$D56,"),"),"")</f>
        <v/>
      </c>
      <c r="BB53" s="6" t="str">
        <f>IF('Artefatos com Tipos e Leis'!BG56&lt;&gt;"",CONCATENATE("(default,",'Artefatos com Tipos e Leis'!BG$1,",",'Artefatos com Tipos e Leis'!$BX56,",",'Artefatos com Tipos e Leis'!$A56,",",'Artefatos com Tipos e Leis'!$D56,"),"),"")</f>
        <v/>
      </c>
      <c r="BC53" s="6" t="str">
        <f>IF('Artefatos com Tipos e Leis'!BH56&lt;&gt;"",CONCATENATE("(default,",'Artefatos com Tipos e Leis'!BH$1,",",'Artefatos com Tipos e Leis'!$BX56,",",'Artefatos com Tipos e Leis'!$A56,",",'Artefatos com Tipos e Leis'!$D56,"),"),"")</f>
        <v/>
      </c>
      <c r="BD53" s="6" t="str">
        <f>IF('Artefatos com Tipos e Leis'!BI56&lt;&gt;"",CONCATENATE("(default,",'Artefatos com Tipos e Leis'!BI$1,",",'Artefatos com Tipos e Leis'!$BX56,",",'Artefatos com Tipos e Leis'!$A56,",",'Artefatos com Tipos e Leis'!$D56,"),"),"")</f>
        <v/>
      </c>
      <c r="BE53" s="6" t="str">
        <f>IF('Artefatos com Tipos e Leis'!BJ56&lt;&gt;"",CONCATENATE("(default,",'Artefatos com Tipos e Leis'!BJ$1,",",'Artefatos com Tipos e Leis'!$BX56,",",'Artefatos com Tipos e Leis'!$A56,",",'Artefatos com Tipos e Leis'!$D56,"),"),"")</f>
        <v/>
      </c>
      <c r="BF53" s="6" t="str">
        <f>IF('Artefatos com Tipos e Leis'!BK56&lt;&gt;"",CONCATENATE("(default,",'Artefatos com Tipos e Leis'!BK$1,",",'Artefatos com Tipos e Leis'!$BX56,",",'Artefatos com Tipos e Leis'!$A56,",",'Artefatos com Tipos e Leis'!$D56,"),"),"")</f>
        <v/>
      </c>
      <c r="BG53" s="6" t="str">
        <f>IF('Artefatos com Tipos e Leis'!BL56&lt;&gt;"",CONCATENATE("(default,",'Artefatos com Tipos e Leis'!BL$1,",",'Artefatos com Tipos e Leis'!$BX56,",",'Artefatos com Tipos e Leis'!$A56,",",'Artefatos com Tipos e Leis'!$D56,"),"),"")</f>
        <v/>
      </c>
      <c r="BH53" s="6" t="str">
        <f>IF('Artefatos com Tipos e Leis'!BM56&lt;&gt;"",CONCATENATE("(default,",'Artefatos com Tipos e Leis'!BM$1,",",'Artefatos com Tipos e Leis'!$BX56,",",'Artefatos com Tipos e Leis'!$A56,",",'Artefatos com Tipos e Leis'!$D56,"),"),"")</f>
        <v/>
      </c>
      <c r="BI53" s="6" t="str">
        <f>IF('Artefatos com Tipos e Leis'!BN56&lt;&gt;"",CONCATENATE("(default,",'Artefatos com Tipos e Leis'!BN$1,",",'Artefatos com Tipos e Leis'!$BX56,",",'Artefatos com Tipos e Leis'!$A56,",",'Artefatos com Tipos e Leis'!$D56,"),"),"")</f>
        <v/>
      </c>
      <c r="BJ53" s="6" t="str">
        <f>IF('Artefatos com Tipos e Leis'!BO56&lt;&gt;"",CONCATENATE("(default,",'Artefatos com Tipos e Leis'!BO$1,",",'Artefatos com Tipos e Leis'!$BX56,",",'Artefatos com Tipos e Leis'!$A56,",",'Artefatos com Tipos e Leis'!$D56,"),"),"")</f>
        <v/>
      </c>
      <c r="BK53" s="6" t="str">
        <f>IF('Artefatos com Tipos e Leis'!BP56&lt;&gt;"",CONCATENATE("(default,",'Artefatos com Tipos e Leis'!BP$1,",",'Artefatos com Tipos e Leis'!$BX56,",",'Artefatos com Tipos e Leis'!$A56,",",'Artefatos com Tipos e Leis'!$D56,"),"),"")</f>
        <v/>
      </c>
      <c r="BL53" s="6" t="str">
        <f>IF('Artefatos com Tipos e Leis'!BQ56&lt;&gt;"",CONCATENATE("(default,",'Artefatos com Tipos e Leis'!BQ$1,",",'Artefatos com Tipos e Leis'!$BX56,",",'Artefatos com Tipos e Leis'!$A56,",",'Artefatos com Tipos e Leis'!$D56,"),"),"")</f>
        <v/>
      </c>
      <c r="BM53" s="6" t="str">
        <f>IF('Artefatos com Tipos e Leis'!BR56&lt;&gt;"",CONCATENATE("(default,",'Artefatos com Tipos e Leis'!BR$1,",",'Artefatos com Tipos e Leis'!$BX56,",",'Artefatos com Tipos e Leis'!$A56,",",'Artefatos com Tipos e Leis'!$D56,"),"),"")</f>
        <v/>
      </c>
      <c r="BN53" s="6" t="str">
        <f>IF('Artefatos com Tipos e Leis'!BS56&lt;&gt;"",CONCATENATE("(default,",'Artefatos com Tipos e Leis'!BS$1,",",'Artefatos com Tipos e Leis'!$BX56,",",'Artefatos com Tipos e Leis'!$A56,",",'Artefatos com Tipos e Leis'!$D56,"),"),"")</f>
        <v/>
      </c>
      <c r="BO53" s="6" t="str">
        <f>IF('Artefatos com Tipos e Leis'!BT56&lt;&gt;"",CONCATENATE("(default,",'Artefatos com Tipos e Leis'!BT$1,",",'Artefatos com Tipos e Leis'!$BX56,",",'Artefatos com Tipos e Leis'!$A56,",",'Artefatos com Tipos e Leis'!$D56,"),"),"")</f>
        <v/>
      </c>
      <c r="BP53" s="6" t="str">
        <f>IF('Artefatos com Tipos e Leis'!BU56&lt;&gt;"",CONCATENATE("(default,",'Artefatos com Tipos e Leis'!BU$1,",",'Artefatos com Tipos e Leis'!$BX56,",",'Artefatos com Tipos e Leis'!$A56,",",'Artefatos com Tipos e Leis'!$D56,"),"),"")</f>
        <v/>
      </c>
      <c r="BQ53" s="6" t="str">
        <f>IF('Artefatos com Tipos e Leis'!BV56&lt;&gt;"",CONCATENATE("(default,",'Artefatos com Tipos e Leis'!BV$1,",",'Artefatos com Tipos e Leis'!$BX56,",",'Artefatos com Tipos e Leis'!$A56,",",'Artefatos com Tipos e Leis'!$D56,"),"),"")</f>
        <v/>
      </c>
      <c r="BR53" s="6" t="str">
        <f>IF('Artefatos com Tipos e Leis'!BW56&lt;&gt;"",CONCATENATE("(default,",'Artefatos com Tipos e Leis'!BW$1,",",'Artefatos com Tipos e Leis'!$BX56,",",'Artefatos com Tipos e Leis'!$A56,",",'Artefatos com Tipos e Leis'!$D56,"),"),"")</f>
        <v/>
      </c>
    </row>
    <row r="54" spans="1:70" x14ac:dyDescent="0.2">
      <c r="A54" s="6" t="str">
        <f>IF('Artefatos com Tipos e Leis'!F57&lt;&gt;"",CONCATENATE("(default,",'Artefatos com Tipos e Leis'!F$1,",",'Artefatos com Tipos e Leis'!$BX57,",",'Artefatos com Tipos e Leis'!$A57,",",'Artefatos com Tipos e Leis'!$D57,"),"),"")</f>
        <v/>
      </c>
      <c r="B54" s="6" t="str">
        <f>IF('Artefatos com Tipos e Leis'!G57&lt;&gt;"",CONCATENATE("(default,",'Artefatos com Tipos e Leis'!G$1,",",'Artefatos com Tipos e Leis'!$BX57,",",'Artefatos com Tipos e Leis'!$A57,",",'Artefatos com Tipos e Leis'!$D57,"),"),"")</f>
        <v/>
      </c>
      <c r="C54" s="6" t="str">
        <f>IF('Artefatos com Tipos e Leis'!H57&lt;&gt;"",CONCATENATE("(default,",'Artefatos com Tipos e Leis'!H$1,",",'Artefatos com Tipos e Leis'!$BX57,",",'Artefatos com Tipos e Leis'!$A57,",",'Artefatos com Tipos e Leis'!$D57,"),"),"")</f>
        <v/>
      </c>
      <c r="D54" s="6" t="str">
        <f>IF('Artefatos com Tipos e Leis'!I57&lt;&gt;"",CONCATENATE("(default,",'Artefatos com Tipos e Leis'!I$1,",",'Artefatos com Tipos e Leis'!$BX57,",",'Artefatos com Tipos e Leis'!$A57,",",'Artefatos com Tipos e Leis'!$D57,"),"),"")</f>
        <v/>
      </c>
      <c r="E54" s="6" t="str">
        <f>IF('Artefatos com Tipos e Leis'!J57&lt;&gt;"",CONCATENATE("(default,",'Artefatos com Tipos e Leis'!J$1,",",'Artefatos com Tipos e Leis'!$BX57,",",'Artefatos com Tipos e Leis'!$A57,",",'Artefatos com Tipos e Leis'!$D57,"),"),"")</f>
        <v/>
      </c>
      <c r="F54" s="6" t="str">
        <f>IF('Artefatos com Tipos e Leis'!K57&lt;&gt;"",CONCATENATE("(default,",'Artefatos com Tipos e Leis'!K$1,",",'Artefatos com Tipos e Leis'!$BX57,",",'Artefatos com Tipos e Leis'!$A57,",",'Artefatos com Tipos e Leis'!$D57,"),"),"")</f>
        <v/>
      </c>
      <c r="G54" s="6" t="str">
        <f>IF('Artefatos com Tipos e Leis'!L57&lt;&gt;"",CONCATENATE("(default,",'Artefatos com Tipos e Leis'!L$1,",",'Artefatos com Tipos e Leis'!$BX57,",",'Artefatos com Tipos e Leis'!$A57,",",'Artefatos com Tipos e Leis'!$D57,"),"),"")</f>
        <v/>
      </c>
      <c r="H54" s="6" t="str">
        <f>IF('Artefatos com Tipos e Leis'!M57&lt;&gt;"",CONCATENATE("(default,",'Artefatos com Tipos e Leis'!M$1,",",'Artefatos com Tipos e Leis'!$BX57,",",'Artefatos com Tipos e Leis'!$A57,",",'Artefatos com Tipos e Leis'!$D57,"),"),"")</f>
        <v/>
      </c>
      <c r="I54" s="6" t="str">
        <f>IF('Artefatos com Tipos e Leis'!N57&lt;&gt;"",CONCATENATE("(default,",'Artefatos com Tipos e Leis'!N$1,",",'Artefatos com Tipos e Leis'!$BX57,",",'Artefatos com Tipos e Leis'!$A57,",",'Artefatos com Tipos e Leis'!$D57,"),"),"")</f>
        <v/>
      </c>
      <c r="J54" s="6" t="str">
        <f>IF('Artefatos com Tipos e Leis'!O57&lt;&gt;"",CONCATENATE("(default,",'Artefatos com Tipos e Leis'!O$1,",",'Artefatos com Tipos e Leis'!$BX57,",",'Artefatos com Tipos e Leis'!$A57,",",'Artefatos com Tipos e Leis'!$D57,"),"),"")</f>
        <v/>
      </c>
      <c r="K54" s="6" t="str">
        <f>IF('Artefatos com Tipos e Leis'!P57&lt;&gt;"",CONCATENATE("(default,",'Artefatos com Tipos e Leis'!P$1,",",'Artefatos com Tipos e Leis'!$BX57,",",'Artefatos com Tipos e Leis'!$A57,",",'Artefatos com Tipos e Leis'!$D57,"),"),"")</f>
        <v/>
      </c>
      <c r="L54" s="6" t="str">
        <f>IF('Artefatos com Tipos e Leis'!Q57&lt;&gt;"",CONCATENATE("(default,",'Artefatos com Tipos e Leis'!Q$1,",",'Artefatos com Tipos e Leis'!$BX57,",",'Artefatos com Tipos e Leis'!$A57,",",'Artefatos com Tipos e Leis'!$D57,"),"),"")</f>
        <v>(default,12,1,52,true),</v>
      </c>
      <c r="M54" s="6" t="str">
        <f>IF('Artefatos com Tipos e Leis'!R57&lt;&gt;"",CONCATENATE("(default,",'Artefatos com Tipos e Leis'!R$1,",",'Artefatos com Tipos e Leis'!$BX57,",",'Artefatos com Tipos e Leis'!$A57,",",'Artefatos com Tipos e Leis'!$D57,"),"),"")</f>
        <v>(default,13,1,52,true),</v>
      </c>
      <c r="N54" s="6" t="str">
        <f>IF('Artefatos com Tipos e Leis'!S57&lt;&gt;"",CONCATENATE("(default,",'Artefatos com Tipos e Leis'!S$1,",",'Artefatos com Tipos e Leis'!$BX57,",",'Artefatos com Tipos e Leis'!$A57,",",'Artefatos com Tipos e Leis'!$D57,"),"),"")</f>
        <v/>
      </c>
      <c r="O54" s="6" t="str">
        <f>IF('Artefatos com Tipos e Leis'!T57&lt;&gt;"",CONCATENATE("(default,",'Artefatos com Tipos e Leis'!T$1,",",'Artefatos com Tipos e Leis'!$BX57,",",'Artefatos com Tipos e Leis'!$A57,",",'Artefatos com Tipos e Leis'!$D57,"),"),"")</f>
        <v/>
      </c>
      <c r="P54" s="6" t="str">
        <f>IF('Artefatos com Tipos e Leis'!U57&lt;&gt;"",CONCATENATE("(default,",'Artefatos com Tipos e Leis'!U$1,",",'Artefatos com Tipos e Leis'!$BX57,",",'Artefatos com Tipos e Leis'!$A57,",",'Artefatos com Tipos e Leis'!$D57,"),"),"")</f>
        <v/>
      </c>
      <c r="Q54" s="6" t="str">
        <f>IF('Artefatos com Tipos e Leis'!V57&lt;&gt;"",CONCATENATE("(default,",'Artefatos com Tipos e Leis'!V$1,",",'Artefatos com Tipos e Leis'!$BX57,",",'Artefatos com Tipos e Leis'!$A57,",",'Artefatos com Tipos e Leis'!$D57,"),"),"")</f>
        <v/>
      </c>
      <c r="R54" s="6" t="str">
        <f>IF('Artefatos com Tipos e Leis'!W57&lt;&gt;"",CONCATENATE("(default,",'Artefatos com Tipos e Leis'!W$1,",",'Artefatos com Tipos e Leis'!$BX57,",",'Artefatos com Tipos e Leis'!$A57,",",'Artefatos com Tipos e Leis'!$D57,"),"),"")</f>
        <v/>
      </c>
      <c r="S54" s="6" t="str">
        <f>IF('Artefatos com Tipos e Leis'!X57&lt;&gt;"",CONCATENATE("(default,",'Artefatos com Tipos e Leis'!X$1,",",'Artefatos com Tipos e Leis'!$BX57,",",'Artefatos com Tipos e Leis'!$A57,",",'Artefatos com Tipos e Leis'!$D57,"),"),"")</f>
        <v/>
      </c>
      <c r="T54" s="6" t="str">
        <f>IF('Artefatos com Tipos e Leis'!Y57&lt;&gt;"",CONCATENATE("(default,",'Artefatos com Tipos e Leis'!Y$1,",",'Artefatos com Tipos e Leis'!$BX57,",",'Artefatos com Tipos e Leis'!$A57,",",'Artefatos com Tipos e Leis'!$D57,"),"),"")</f>
        <v/>
      </c>
      <c r="U54" s="6" t="str">
        <f>IF('Artefatos com Tipos e Leis'!Z57&lt;&gt;"",CONCATENATE("(default,",'Artefatos com Tipos e Leis'!Z$1,",",'Artefatos com Tipos e Leis'!$BX57,",",'Artefatos com Tipos e Leis'!$A57,",",'Artefatos com Tipos e Leis'!$D57,"),"),"")</f>
        <v/>
      </c>
      <c r="V54" s="6" t="str">
        <f>IF('Artefatos com Tipos e Leis'!AA57&lt;&gt;"",CONCATENATE("(default,",'Artefatos com Tipos e Leis'!AA$1,",",'Artefatos com Tipos e Leis'!$BX57,",",'Artefatos com Tipos e Leis'!$A57,",",'Artefatos com Tipos e Leis'!$D57,"),"),"")</f>
        <v/>
      </c>
      <c r="W54" s="6" t="str">
        <f>IF('Artefatos com Tipos e Leis'!AB57&lt;&gt;"",CONCATENATE("(default,",'Artefatos com Tipos e Leis'!AB$1,",",'Artefatos com Tipos e Leis'!$BX57,",",'Artefatos com Tipos e Leis'!$A57,",",'Artefatos com Tipos e Leis'!$D57,"),"),"")</f>
        <v/>
      </c>
      <c r="X54" s="6" t="str">
        <f>IF('Artefatos com Tipos e Leis'!AC57&lt;&gt;"",CONCATENATE("(default,",'Artefatos com Tipos e Leis'!AC$1,",",'Artefatos com Tipos e Leis'!$BX57,",",'Artefatos com Tipos e Leis'!$A57,",",'Artefatos com Tipos e Leis'!$D57,"),"),"")</f>
        <v/>
      </c>
      <c r="Y54" s="6" t="str">
        <f>IF('Artefatos com Tipos e Leis'!AD57&lt;&gt;"",CONCATENATE("(default,",'Artefatos com Tipos e Leis'!AD$1,",",'Artefatos com Tipos e Leis'!$BX57,",",'Artefatos com Tipos e Leis'!$A57,",",'Artefatos com Tipos e Leis'!$D57,"),"),"")</f>
        <v/>
      </c>
      <c r="Z54" s="6" t="str">
        <f>IF('Artefatos com Tipos e Leis'!AE57&lt;&gt;"",CONCATENATE("(default,",'Artefatos com Tipos e Leis'!AE$1,",",'Artefatos com Tipos e Leis'!$BX57,",",'Artefatos com Tipos e Leis'!$A57,",",'Artefatos com Tipos e Leis'!$D57,"),"),"")</f>
        <v/>
      </c>
      <c r="AA54" s="6" t="str">
        <f>IF('Artefatos com Tipos e Leis'!AF57&lt;&gt;"",CONCATENATE("(default,",'Artefatos com Tipos e Leis'!AF$1,",",'Artefatos com Tipos e Leis'!$BX57,",",'Artefatos com Tipos e Leis'!$A57,",",'Artefatos com Tipos e Leis'!$D57,"),"),"")</f>
        <v/>
      </c>
      <c r="AB54" s="6" t="str">
        <f>IF('Artefatos com Tipos e Leis'!AG57&lt;&gt;"",CONCATENATE("(default,",'Artefatos com Tipos e Leis'!AG$1,",",'Artefatos com Tipos e Leis'!$BX57,",",'Artefatos com Tipos e Leis'!$A57,",",'Artefatos com Tipos e Leis'!$D57,"),"),"")</f>
        <v/>
      </c>
      <c r="AC54" s="6" t="str">
        <f>IF('Artefatos com Tipos e Leis'!AH57&lt;&gt;"",CONCATENATE("(default,",'Artefatos com Tipos e Leis'!AH$1,",",'Artefatos com Tipos e Leis'!$BX57,",",'Artefatos com Tipos e Leis'!$A57,",",'Artefatos com Tipos e Leis'!$D57,"),"),"")</f>
        <v/>
      </c>
      <c r="AD54" s="6" t="str">
        <f>IF('Artefatos com Tipos e Leis'!AI57&lt;&gt;"",CONCATENATE("(default,",'Artefatos com Tipos e Leis'!AI$1,",",'Artefatos com Tipos e Leis'!$BX57,",",'Artefatos com Tipos e Leis'!$A57,",",'Artefatos com Tipos e Leis'!$D57,"),"),"")</f>
        <v/>
      </c>
      <c r="AE54" s="6" t="str">
        <f>IF('Artefatos com Tipos e Leis'!AJ57&lt;&gt;"",CONCATENATE("(default,",'Artefatos com Tipos e Leis'!AJ$1,",",'Artefatos com Tipos e Leis'!$BX57,",",'Artefatos com Tipos e Leis'!$A57,",",'Artefatos com Tipos e Leis'!$D57,"),"),"")</f>
        <v>(default,31,1,52,true),</v>
      </c>
      <c r="AF54" s="6" t="str">
        <f>IF('Artefatos com Tipos e Leis'!AK57&lt;&gt;"",CONCATENATE("(default,",'Artefatos com Tipos e Leis'!AK$1,",",'Artefatos com Tipos e Leis'!$BX57,",",'Artefatos com Tipos e Leis'!$A57,",",'Artefatos com Tipos e Leis'!$D57,"),"),"")</f>
        <v>(default,32,1,52,true),</v>
      </c>
      <c r="AG54" s="6" t="str">
        <f>IF('Artefatos com Tipos e Leis'!AL57&lt;&gt;"",CONCATENATE("(default,",'Artefatos com Tipos e Leis'!AL$1,",",'Artefatos com Tipos e Leis'!$BX57,",",'Artefatos com Tipos e Leis'!$A57,",",'Artefatos com Tipos e Leis'!$D57,"),"),"")</f>
        <v/>
      </c>
      <c r="AH54" s="6" t="str">
        <f>IF('Artefatos com Tipos e Leis'!AM57&lt;&gt;"",CONCATENATE("(default,",'Artefatos com Tipos e Leis'!AM$1,",",'Artefatos com Tipos e Leis'!$BX57,",",'Artefatos com Tipos e Leis'!$A57,",",'Artefatos com Tipos e Leis'!$D57,"),"),"")</f>
        <v/>
      </c>
      <c r="AI54" s="6" t="str">
        <f>IF('Artefatos com Tipos e Leis'!AN57&lt;&gt;"",CONCATENATE("(default,",'Artefatos com Tipos e Leis'!AN$1,",",'Artefatos com Tipos e Leis'!$BX57,",",'Artefatos com Tipos e Leis'!$A57,",",'Artefatos com Tipos e Leis'!$D57,"),"),"")</f>
        <v/>
      </c>
      <c r="AJ54" s="6" t="str">
        <f>IF('Artefatos com Tipos e Leis'!AO57&lt;&gt;"",CONCATENATE("(default,",'Artefatos com Tipos e Leis'!AO$1,",",'Artefatos com Tipos e Leis'!$BX57,",",'Artefatos com Tipos e Leis'!$A57,",",'Artefatos com Tipos e Leis'!$D57,"),"),"")</f>
        <v/>
      </c>
      <c r="AK54" s="6" t="str">
        <f>IF('Artefatos com Tipos e Leis'!AP57&lt;&gt;"",CONCATENATE("(default,",'Artefatos com Tipos e Leis'!AP$1,",",'Artefatos com Tipos e Leis'!$BX57,",",'Artefatos com Tipos e Leis'!$A57,",",'Artefatos com Tipos e Leis'!$D57,"),"),"")</f>
        <v/>
      </c>
      <c r="AL54" s="6" t="str">
        <f>IF('Artefatos com Tipos e Leis'!AQ57&lt;&gt;"",CONCATENATE("(default,",'Artefatos com Tipos e Leis'!AQ$1,",",'Artefatos com Tipos e Leis'!$BX57,",",'Artefatos com Tipos e Leis'!$A57,",",'Artefatos com Tipos e Leis'!$D57,"),"),"")</f>
        <v/>
      </c>
      <c r="AM54" s="6" t="str">
        <f>IF('Artefatos com Tipos e Leis'!AR57&lt;&gt;"",CONCATENATE("(default,",'Artefatos com Tipos e Leis'!AR$1,",",'Artefatos com Tipos e Leis'!$BX57,",",'Artefatos com Tipos e Leis'!$A57,",",'Artefatos com Tipos e Leis'!$D57,"),"),"")</f>
        <v/>
      </c>
      <c r="AN54" s="6" t="str">
        <f>IF('Artefatos com Tipos e Leis'!AS57&lt;&gt;"",CONCATENATE("(default,",'Artefatos com Tipos e Leis'!AS$1,",",'Artefatos com Tipos e Leis'!$BX57,",",'Artefatos com Tipos e Leis'!$A57,",",'Artefatos com Tipos e Leis'!$D57,"),"),"")</f>
        <v/>
      </c>
      <c r="AO54" s="6" t="str">
        <f>IF('Artefatos com Tipos e Leis'!AT57&lt;&gt;"",CONCATENATE("(default,",'Artefatos com Tipos e Leis'!AT$1,",",'Artefatos com Tipos e Leis'!$BX57,",",'Artefatos com Tipos e Leis'!$A57,",",'Artefatos com Tipos e Leis'!$D57,"),"),"")</f>
        <v/>
      </c>
      <c r="AP54" s="6" t="str">
        <f>IF('Artefatos com Tipos e Leis'!AU57&lt;&gt;"",CONCATENATE("(default,",'Artefatos com Tipos e Leis'!AU$1,",",'Artefatos com Tipos e Leis'!$BX57,",",'Artefatos com Tipos e Leis'!$A57,",",'Artefatos com Tipos e Leis'!$D57,"),"),"")</f>
        <v/>
      </c>
      <c r="AQ54" s="6" t="str">
        <f>IF('Artefatos com Tipos e Leis'!AV57&lt;&gt;"",CONCATENATE("(default,",'Artefatos com Tipos e Leis'!AV$1,",",'Artefatos com Tipos e Leis'!$BX57,",",'Artefatos com Tipos e Leis'!$A57,",",'Artefatos com Tipos e Leis'!$D57,"),"),"")</f>
        <v/>
      </c>
      <c r="AR54" s="6" t="str">
        <f>IF('Artefatos com Tipos e Leis'!AW57&lt;&gt;"",CONCATENATE("(default,",'Artefatos com Tipos e Leis'!AW$1,",",'Artefatos com Tipos e Leis'!$BX57,",",'Artefatos com Tipos e Leis'!$A57,",",'Artefatos com Tipos e Leis'!$D57,"),"),"")</f>
        <v/>
      </c>
      <c r="AS54" s="6" t="str">
        <f>IF('Artefatos com Tipos e Leis'!AX57&lt;&gt;"",CONCATENATE("(default,",'Artefatos com Tipos e Leis'!AX$1,",",'Artefatos com Tipos e Leis'!$BX57,",",'Artefatos com Tipos e Leis'!$A57,",",'Artefatos com Tipos e Leis'!$D57,"),"),"")</f>
        <v/>
      </c>
      <c r="AT54" s="6" t="str">
        <f>IF('Artefatos com Tipos e Leis'!AY57&lt;&gt;"",CONCATENATE("(default,",'Artefatos com Tipos e Leis'!AY$1,",",'Artefatos com Tipos e Leis'!$BX57,",",'Artefatos com Tipos e Leis'!$A57,",",'Artefatos com Tipos e Leis'!$D57,"),"),"")</f>
        <v/>
      </c>
      <c r="AU54" s="6" t="str">
        <f>IF('Artefatos com Tipos e Leis'!AZ57&lt;&gt;"",CONCATENATE("(default,",'Artefatos com Tipos e Leis'!AZ$1,",",'Artefatos com Tipos e Leis'!$BX57,",",'Artefatos com Tipos e Leis'!$A57,",",'Artefatos com Tipos e Leis'!$D57,"),"),"")</f>
        <v/>
      </c>
      <c r="AV54" s="6" t="str">
        <f>IF('Artefatos com Tipos e Leis'!BA57&lt;&gt;"",CONCATENATE("(default,",'Artefatos com Tipos e Leis'!BA$1,",",'Artefatos com Tipos e Leis'!$BX57,",",'Artefatos com Tipos e Leis'!$A57,",",'Artefatos com Tipos e Leis'!$D57,"),"),"")</f>
        <v/>
      </c>
      <c r="AW54" s="6" t="str">
        <f>IF('Artefatos com Tipos e Leis'!BB57&lt;&gt;"",CONCATENATE("(default,",'Artefatos com Tipos e Leis'!BB$1,",",'Artefatos com Tipos e Leis'!$BX57,",",'Artefatos com Tipos e Leis'!$A57,",",'Artefatos com Tipos e Leis'!$D57,"),"),"")</f>
        <v/>
      </c>
      <c r="AX54" s="6" t="str">
        <f>IF('Artefatos com Tipos e Leis'!BC57&lt;&gt;"",CONCATENATE("(default,",'Artefatos com Tipos e Leis'!BC$1,",",'Artefatos com Tipos e Leis'!$BX57,",",'Artefatos com Tipos e Leis'!$A57,",",'Artefatos com Tipos e Leis'!$D57,"),"),"")</f>
        <v/>
      </c>
      <c r="AY54" s="6" t="str">
        <f>IF('Artefatos com Tipos e Leis'!BD57&lt;&gt;"",CONCATENATE("(default,",'Artefatos com Tipos e Leis'!BD$1,",",'Artefatos com Tipos e Leis'!$BX57,",",'Artefatos com Tipos e Leis'!$A57,",",'Artefatos com Tipos e Leis'!$D57,"),"),"")</f>
        <v/>
      </c>
      <c r="AZ54" s="6" t="str">
        <f>IF('Artefatos com Tipos e Leis'!BE57&lt;&gt;"",CONCATENATE("(default,",'Artefatos com Tipos e Leis'!BE$1,",",'Artefatos com Tipos e Leis'!$BX57,",",'Artefatos com Tipos e Leis'!$A57,",",'Artefatos com Tipos e Leis'!$D57,"),"),"")</f>
        <v/>
      </c>
      <c r="BA54" s="6" t="str">
        <f>IF('Artefatos com Tipos e Leis'!BF57&lt;&gt;"",CONCATENATE("(default,",'Artefatos com Tipos e Leis'!BF$1,",",'Artefatos com Tipos e Leis'!$BX57,",",'Artefatos com Tipos e Leis'!$A57,",",'Artefatos com Tipos e Leis'!$D57,"),"),"")</f>
        <v/>
      </c>
      <c r="BB54" s="6" t="str">
        <f>IF('Artefatos com Tipos e Leis'!BG57&lt;&gt;"",CONCATENATE("(default,",'Artefatos com Tipos e Leis'!BG$1,",",'Artefatos com Tipos e Leis'!$BX57,",",'Artefatos com Tipos e Leis'!$A57,",",'Artefatos com Tipos e Leis'!$D57,"),"),"")</f>
        <v/>
      </c>
      <c r="BC54" s="6" t="str">
        <f>IF('Artefatos com Tipos e Leis'!BH57&lt;&gt;"",CONCATENATE("(default,",'Artefatos com Tipos e Leis'!BH$1,",",'Artefatos com Tipos e Leis'!$BX57,",",'Artefatos com Tipos e Leis'!$A57,",",'Artefatos com Tipos e Leis'!$D57,"),"),"")</f>
        <v/>
      </c>
      <c r="BD54" s="6" t="str">
        <f>IF('Artefatos com Tipos e Leis'!BI57&lt;&gt;"",CONCATENATE("(default,",'Artefatos com Tipos e Leis'!BI$1,",",'Artefatos com Tipos e Leis'!$BX57,",",'Artefatos com Tipos e Leis'!$A57,",",'Artefatos com Tipos e Leis'!$D57,"),"),"")</f>
        <v/>
      </c>
      <c r="BE54" s="6" t="str">
        <f>IF('Artefatos com Tipos e Leis'!BJ57&lt;&gt;"",CONCATENATE("(default,",'Artefatos com Tipos e Leis'!BJ$1,",",'Artefatos com Tipos e Leis'!$BX57,",",'Artefatos com Tipos e Leis'!$A57,",",'Artefatos com Tipos e Leis'!$D57,"),"),"")</f>
        <v/>
      </c>
      <c r="BF54" s="6" t="str">
        <f>IF('Artefatos com Tipos e Leis'!BK57&lt;&gt;"",CONCATENATE("(default,",'Artefatos com Tipos e Leis'!BK$1,",",'Artefatos com Tipos e Leis'!$BX57,",",'Artefatos com Tipos e Leis'!$A57,",",'Artefatos com Tipos e Leis'!$D57,"),"),"")</f>
        <v/>
      </c>
      <c r="BG54" s="6" t="str">
        <f>IF('Artefatos com Tipos e Leis'!BL57&lt;&gt;"",CONCATENATE("(default,",'Artefatos com Tipos e Leis'!BL$1,",",'Artefatos com Tipos e Leis'!$BX57,",",'Artefatos com Tipos e Leis'!$A57,",",'Artefatos com Tipos e Leis'!$D57,"),"),"")</f>
        <v/>
      </c>
      <c r="BH54" s="6" t="str">
        <f>IF('Artefatos com Tipos e Leis'!BM57&lt;&gt;"",CONCATENATE("(default,",'Artefatos com Tipos e Leis'!BM$1,",",'Artefatos com Tipos e Leis'!$BX57,",",'Artefatos com Tipos e Leis'!$A57,",",'Artefatos com Tipos e Leis'!$D57,"),"),"")</f>
        <v/>
      </c>
      <c r="BI54" s="6" t="str">
        <f>IF('Artefatos com Tipos e Leis'!BN57&lt;&gt;"",CONCATENATE("(default,",'Artefatos com Tipos e Leis'!BN$1,",",'Artefatos com Tipos e Leis'!$BX57,",",'Artefatos com Tipos e Leis'!$A57,",",'Artefatos com Tipos e Leis'!$D57,"),"),"")</f>
        <v/>
      </c>
      <c r="BJ54" s="6" t="str">
        <f>IF('Artefatos com Tipos e Leis'!BO57&lt;&gt;"",CONCATENATE("(default,",'Artefatos com Tipos e Leis'!BO$1,",",'Artefatos com Tipos e Leis'!$BX57,",",'Artefatos com Tipos e Leis'!$A57,",",'Artefatos com Tipos e Leis'!$D57,"),"),"")</f>
        <v/>
      </c>
      <c r="BK54" s="6" t="str">
        <f>IF('Artefatos com Tipos e Leis'!BP57&lt;&gt;"",CONCATENATE("(default,",'Artefatos com Tipos e Leis'!BP$1,",",'Artefatos com Tipos e Leis'!$BX57,",",'Artefatos com Tipos e Leis'!$A57,",",'Artefatos com Tipos e Leis'!$D57,"),"),"")</f>
        <v/>
      </c>
      <c r="BL54" s="6" t="str">
        <f>IF('Artefatos com Tipos e Leis'!BQ57&lt;&gt;"",CONCATENATE("(default,",'Artefatos com Tipos e Leis'!BQ$1,",",'Artefatos com Tipos e Leis'!$BX57,",",'Artefatos com Tipos e Leis'!$A57,",",'Artefatos com Tipos e Leis'!$D57,"),"),"")</f>
        <v/>
      </c>
      <c r="BM54" s="6" t="str">
        <f>IF('Artefatos com Tipos e Leis'!BR57&lt;&gt;"",CONCATENATE("(default,",'Artefatos com Tipos e Leis'!BR$1,",",'Artefatos com Tipos e Leis'!$BX57,",",'Artefatos com Tipos e Leis'!$A57,",",'Artefatos com Tipos e Leis'!$D57,"),"),"")</f>
        <v/>
      </c>
      <c r="BN54" s="6" t="str">
        <f>IF('Artefatos com Tipos e Leis'!BS57&lt;&gt;"",CONCATENATE("(default,",'Artefatos com Tipos e Leis'!BS$1,",",'Artefatos com Tipos e Leis'!$BX57,",",'Artefatos com Tipos e Leis'!$A57,",",'Artefatos com Tipos e Leis'!$D57,"),"),"")</f>
        <v/>
      </c>
      <c r="BO54" s="6" t="str">
        <f>IF('Artefatos com Tipos e Leis'!BT57&lt;&gt;"",CONCATENATE("(default,",'Artefatos com Tipos e Leis'!BT$1,",",'Artefatos com Tipos e Leis'!$BX57,",",'Artefatos com Tipos e Leis'!$A57,",",'Artefatos com Tipos e Leis'!$D57,"),"),"")</f>
        <v/>
      </c>
      <c r="BP54" s="6" t="str">
        <f>IF('Artefatos com Tipos e Leis'!BU57&lt;&gt;"",CONCATENATE("(default,",'Artefatos com Tipos e Leis'!BU$1,",",'Artefatos com Tipos e Leis'!$BX57,",",'Artefatos com Tipos e Leis'!$A57,",",'Artefatos com Tipos e Leis'!$D57,"),"),"")</f>
        <v/>
      </c>
      <c r="BQ54" s="6" t="str">
        <f>IF('Artefatos com Tipos e Leis'!BV57&lt;&gt;"",CONCATENATE("(default,",'Artefatos com Tipos e Leis'!BV$1,",",'Artefatos com Tipos e Leis'!$BX57,",",'Artefatos com Tipos e Leis'!$A57,",",'Artefatos com Tipos e Leis'!$D57,"),"),"")</f>
        <v/>
      </c>
      <c r="BR54" s="6" t="str">
        <f>IF('Artefatos com Tipos e Leis'!BW57&lt;&gt;"",CONCATENATE("(default,",'Artefatos com Tipos e Leis'!BW$1,",",'Artefatos com Tipos e Leis'!$BX57,",",'Artefatos com Tipos e Leis'!$A57,",",'Artefatos com Tipos e Leis'!$D57,"),"),"")</f>
        <v/>
      </c>
    </row>
    <row r="55" spans="1:70" x14ac:dyDescent="0.2">
      <c r="A55" s="6" t="str">
        <f>IF('Artefatos com Tipos e Leis'!F58&lt;&gt;"",CONCATENATE("(default,",'Artefatos com Tipos e Leis'!F$1,",",'Artefatos com Tipos e Leis'!$BX58,",",'Artefatos com Tipos e Leis'!$A58,",",'Artefatos com Tipos e Leis'!$D58,"),"),"")</f>
        <v/>
      </c>
      <c r="B55" s="6" t="str">
        <f>IF('Artefatos com Tipos e Leis'!G58&lt;&gt;"",CONCATENATE("(default,",'Artefatos com Tipos e Leis'!G$1,",",'Artefatos com Tipos e Leis'!$BX58,",",'Artefatos com Tipos e Leis'!$A58,",",'Artefatos com Tipos e Leis'!$D58,"),"),"")</f>
        <v/>
      </c>
      <c r="C55" s="6" t="str">
        <f>IF('Artefatos com Tipos e Leis'!H58&lt;&gt;"",CONCATENATE("(default,",'Artefatos com Tipos e Leis'!H$1,",",'Artefatos com Tipos e Leis'!$BX58,",",'Artefatos com Tipos e Leis'!$A58,",",'Artefatos com Tipos e Leis'!$D58,"),"),"")</f>
        <v/>
      </c>
      <c r="D55" s="6" t="str">
        <f>IF('Artefatos com Tipos e Leis'!I58&lt;&gt;"",CONCATENATE("(default,",'Artefatos com Tipos e Leis'!I$1,",",'Artefatos com Tipos e Leis'!$BX58,",",'Artefatos com Tipos e Leis'!$A58,",",'Artefatos com Tipos e Leis'!$D58,"),"),"")</f>
        <v/>
      </c>
      <c r="E55" s="6" t="str">
        <f>IF('Artefatos com Tipos e Leis'!J58&lt;&gt;"",CONCATENATE("(default,",'Artefatos com Tipos e Leis'!J$1,",",'Artefatos com Tipos e Leis'!$BX58,",",'Artefatos com Tipos e Leis'!$A58,",",'Artefatos com Tipos e Leis'!$D58,"),"),"")</f>
        <v/>
      </c>
      <c r="F55" s="6" t="str">
        <f>IF('Artefatos com Tipos e Leis'!K58&lt;&gt;"",CONCATENATE("(default,",'Artefatos com Tipos e Leis'!K$1,",",'Artefatos com Tipos e Leis'!$BX58,",",'Artefatos com Tipos e Leis'!$A58,",",'Artefatos com Tipos e Leis'!$D58,"),"),"")</f>
        <v/>
      </c>
      <c r="G55" s="6" t="str">
        <f>IF('Artefatos com Tipos e Leis'!L58&lt;&gt;"",CONCATENATE("(default,",'Artefatos com Tipos e Leis'!L$1,",",'Artefatos com Tipos e Leis'!$BX58,",",'Artefatos com Tipos e Leis'!$A58,",",'Artefatos com Tipos e Leis'!$D58,"),"),"")</f>
        <v/>
      </c>
      <c r="H55" s="6" t="str">
        <f>IF('Artefatos com Tipos e Leis'!M58&lt;&gt;"",CONCATENATE("(default,",'Artefatos com Tipos e Leis'!M$1,",",'Artefatos com Tipos e Leis'!$BX58,",",'Artefatos com Tipos e Leis'!$A58,",",'Artefatos com Tipos e Leis'!$D58,"),"),"")</f>
        <v/>
      </c>
      <c r="I55" s="6" t="str">
        <f>IF('Artefatos com Tipos e Leis'!N58&lt;&gt;"",CONCATENATE("(default,",'Artefatos com Tipos e Leis'!N$1,",",'Artefatos com Tipos e Leis'!$BX58,",",'Artefatos com Tipos e Leis'!$A58,",",'Artefatos com Tipos e Leis'!$D58,"),"),"")</f>
        <v/>
      </c>
      <c r="J55" s="6" t="str">
        <f>IF('Artefatos com Tipos e Leis'!O58&lt;&gt;"",CONCATENATE("(default,",'Artefatos com Tipos e Leis'!O$1,",",'Artefatos com Tipos e Leis'!$BX58,",",'Artefatos com Tipos e Leis'!$A58,",",'Artefatos com Tipos e Leis'!$D58,"),"),"")</f>
        <v/>
      </c>
      <c r="K55" s="6" t="str">
        <f>IF('Artefatos com Tipos e Leis'!P58&lt;&gt;"",CONCATENATE("(default,",'Artefatos com Tipos e Leis'!P$1,",",'Artefatos com Tipos e Leis'!$BX58,",",'Artefatos com Tipos e Leis'!$A58,",",'Artefatos com Tipos e Leis'!$D58,"),"),"")</f>
        <v/>
      </c>
      <c r="L55" s="6" t="str">
        <f>IF('Artefatos com Tipos e Leis'!Q58&lt;&gt;"",CONCATENATE("(default,",'Artefatos com Tipos e Leis'!Q$1,",",'Artefatos com Tipos e Leis'!$BX58,",",'Artefatos com Tipos e Leis'!$A58,",",'Artefatos com Tipos e Leis'!$D58,"),"),"")</f>
        <v>(default,12,1,53,true),</v>
      </c>
      <c r="M55" s="6" t="str">
        <f>IF('Artefatos com Tipos e Leis'!R58&lt;&gt;"",CONCATENATE("(default,",'Artefatos com Tipos e Leis'!R$1,",",'Artefatos com Tipos e Leis'!$BX58,",",'Artefatos com Tipos e Leis'!$A58,",",'Artefatos com Tipos e Leis'!$D58,"),"),"")</f>
        <v>(default,13,1,53,true),</v>
      </c>
      <c r="N55" s="6" t="str">
        <f>IF('Artefatos com Tipos e Leis'!S58&lt;&gt;"",CONCATENATE("(default,",'Artefatos com Tipos e Leis'!S$1,",",'Artefatos com Tipos e Leis'!$BX58,",",'Artefatos com Tipos e Leis'!$A58,",",'Artefatos com Tipos e Leis'!$D58,"),"),"")</f>
        <v/>
      </c>
      <c r="O55" s="6" t="str">
        <f>IF('Artefatos com Tipos e Leis'!T58&lt;&gt;"",CONCATENATE("(default,",'Artefatos com Tipos e Leis'!T$1,",",'Artefatos com Tipos e Leis'!$BX58,",",'Artefatos com Tipos e Leis'!$A58,",",'Artefatos com Tipos e Leis'!$D58,"),"),"")</f>
        <v/>
      </c>
      <c r="P55" s="6" t="str">
        <f>IF('Artefatos com Tipos e Leis'!U58&lt;&gt;"",CONCATENATE("(default,",'Artefatos com Tipos e Leis'!U$1,",",'Artefatos com Tipos e Leis'!$BX58,",",'Artefatos com Tipos e Leis'!$A58,",",'Artefatos com Tipos e Leis'!$D58,"),"),"")</f>
        <v/>
      </c>
      <c r="Q55" s="6" t="str">
        <f>IF('Artefatos com Tipos e Leis'!V58&lt;&gt;"",CONCATENATE("(default,",'Artefatos com Tipos e Leis'!V$1,",",'Artefatos com Tipos e Leis'!$BX58,",",'Artefatos com Tipos e Leis'!$A58,",",'Artefatos com Tipos e Leis'!$D58,"),"),"")</f>
        <v/>
      </c>
      <c r="R55" s="6" t="str">
        <f>IF('Artefatos com Tipos e Leis'!W58&lt;&gt;"",CONCATENATE("(default,",'Artefatos com Tipos e Leis'!W$1,",",'Artefatos com Tipos e Leis'!$BX58,",",'Artefatos com Tipos e Leis'!$A58,",",'Artefatos com Tipos e Leis'!$D58,"),"),"")</f>
        <v/>
      </c>
      <c r="S55" s="6" t="str">
        <f>IF('Artefatos com Tipos e Leis'!X58&lt;&gt;"",CONCATENATE("(default,",'Artefatos com Tipos e Leis'!X$1,",",'Artefatos com Tipos e Leis'!$BX58,",",'Artefatos com Tipos e Leis'!$A58,",",'Artefatos com Tipos e Leis'!$D58,"),"),"")</f>
        <v/>
      </c>
      <c r="T55" s="6" t="str">
        <f>IF('Artefatos com Tipos e Leis'!Y58&lt;&gt;"",CONCATENATE("(default,",'Artefatos com Tipos e Leis'!Y$1,",",'Artefatos com Tipos e Leis'!$BX58,",",'Artefatos com Tipos e Leis'!$A58,",",'Artefatos com Tipos e Leis'!$D58,"),"),"")</f>
        <v/>
      </c>
      <c r="U55" s="6" t="str">
        <f>IF('Artefatos com Tipos e Leis'!Z58&lt;&gt;"",CONCATENATE("(default,",'Artefatos com Tipos e Leis'!Z$1,",",'Artefatos com Tipos e Leis'!$BX58,",",'Artefatos com Tipos e Leis'!$A58,",",'Artefatos com Tipos e Leis'!$D58,"),"),"")</f>
        <v/>
      </c>
      <c r="V55" s="6" t="str">
        <f>IF('Artefatos com Tipos e Leis'!AA58&lt;&gt;"",CONCATENATE("(default,",'Artefatos com Tipos e Leis'!AA$1,",",'Artefatos com Tipos e Leis'!$BX58,",",'Artefatos com Tipos e Leis'!$A58,",",'Artefatos com Tipos e Leis'!$D58,"),"),"")</f>
        <v/>
      </c>
      <c r="W55" s="6" t="str">
        <f>IF('Artefatos com Tipos e Leis'!AB58&lt;&gt;"",CONCATENATE("(default,",'Artefatos com Tipos e Leis'!AB$1,",",'Artefatos com Tipos e Leis'!$BX58,",",'Artefatos com Tipos e Leis'!$A58,",",'Artefatos com Tipos e Leis'!$D58,"),"),"")</f>
        <v/>
      </c>
      <c r="X55" s="6" t="str">
        <f>IF('Artefatos com Tipos e Leis'!AC58&lt;&gt;"",CONCATENATE("(default,",'Artefatos com Tipos e Leis'!AC$1,",",'Artefatos com Tipos e Leis'!$BX58,",",'Artefatos com Tipos e Leis'!$A58,",",'Artefatos com Tipos e Leis'!$D58,"),"),"")</f>
        <v/>
      </c>
      <c r="Y55" s="6" t="str">
        <f>IF('Artefatos com Tipos e Leis'!AD58&lt;&gt;"",CONCATENATE("(default,",'Artefatos com Tipos e Leis'!AD$1,",",'Artefatos com Tipos e Leis'!$BX58,",",'Artefatos com Tipos e Leis'!$A58,",",'Artefatos com Tipos e Leis'!$D58,"),"),"")</f>
        <v/>
      </c>
      <c r="Z55" s="6" t="str">
        <f>IF('Artefatos com Tipos e Leis'!AE58&lt;&gt;"",CONCATENATE("(default,",'Artefatos com Tipos e Leis'!AE$1,",",'Artefatos com Tipos e Leis'!$BX58,",",'Artefatos com Tipos e Leis'!$A58,",",'Artefatos com Tipos e Leis'!$D58,"),"),"")</f>
        <v/>
      </c>
      <c r="AA55" s="6" t="str">
        <f>IF('Artefatos com Tipos e Leis'!AF58&lt;&gt;"",CONCATENATE("(default,",'Artefatos com Tipos e Leis'!AF$1,",",'Artefatos com Tipos e Leis'!$BX58,",",'Artefatos com Tipos e Leis'!$A58,",",'Artefatos com Tipos e Leis'!$D58,"),"),"")</f>
        <v/>
      </c>
      <c r="AB55" s="6" t="str">
        <f>IF('Artefatos com Tipos e Leis'!AG58&lt;&gt;"",CONCATENATE("(default,",'Artefatos com Tipos e Leis'!AG$1,",",'Artefatos com Tipos e Leis'!$BX58,",",'Artefatos com Tipos e Leis'!$A58,",",'Artefatos com Tipos e Leis'!$D58,"),"),"")</f>
        <v/>
      </c>
      <c r="AC55" s="6" t="str">
        <f>IF('Artefatos com Tipos e Leis'!AH58&lt;&gt;"",CONCATENATE("(default,",'Artefatos com Tipos e Leis'!AH$1,",",'Artefatos com Tipos e Leis'!$BX58,",",'Artefatos com Tipos e Leis'!$A58,",",'Artefatos com Tipos e Leis'!$D58,"),"),"")</f>
        <v/>
      </c>
      <c r="AD55" s="6" t="str">
        <f>IF('Artefatos com Tipos e Leis'!AI58&lt;&gt;"",CONCATENATE("(default,",'Artefatos com Tipos e Leis'!AI$1,",",'Artefatos com Tipos e Leis'!$BX58,",",'Artefatos com Tipos e Leis'!$A58,",",'Artefatos com Tipos e Leis'!$D58,"),"),"")</f>
        <v/>
      </c>
      <c r="AE55" s="6" t="str">
        <f>IF('Artefatos com Tipos e Leis'!AJ58&lt;&gt;"",CONCATENATE("(default,",'Artefatos com Tipos e Leis'!AJ$1,",",'Artefatos com Tipos e Leis'!$BX58,",",'Artefatos com Tipos e Leis'!$A58,",",'Artefatos com Tipos e Leis'!$D58,"),"),"")</f>
        <v>(default,31,1,53,true),</v>
      </c>
      <c r="AF55" s="6" t="str">
        <f>IF('Artefatos com Tipos e Leis'!AK58&lt;&gt;"",CONCATENATE("(default,",'Artefatos com Tipos e Leis'!AK$1,",",'Artefatos com Tipos e Leis'!$BX58,",",'Artefatos com Tipos e Leis'!$A58,",",'Artefatos com Tipos e Leis'!$D58,"),"),"")</f>
        <v>(default,32,1,53,true),</v>
      </c>
      <c r="AG55" s="6" t="str">
        <f>IF('Artefatos com Tipos e Leis'!AL58&lt;&gt;"",CONCATENATE("(default,",'Artefatos com Tipos e Leis'!AL$1,",",'Artefatos com Tipos e Leis'!$BX58,",",'Artefatos com Tipos e Leis'!$A58,",",'Artefatos com Tipos e Leis'!$D58,"),"),"")</f>
        <v/>
      </c>
      <c r="AH55" s="6" t="str">
        <f>IF('Artefatos com Tipos e Leis'!AM58&lt;&gt;"",CONCATENATE("(default,",'Artefatos com Tipos e Leis'!AM$1,",",'Artefatos com Tipos e Leis'!$BX58,",",'Artefatos com Tipos e Leis'!$A58,",",'Artefatos com Tipos e Leis'!$D58,"),"),"")</f>
        <v/>
      </c>
      <c r="AI55" s="6" t="str">
        <f>IF('Artefatos com Tipos e Leis'!AN58&lt;&gt;"",CONCATENATE("(default,",'Artefatos com Tipos e Leis'!AN$1,",",'Artefatos com Tipos e Leis'!$BX58,",",'Artefatos com Tipos e Leis'!$A58,",",'Artefatos com Tipos e Leis'!$D58,"),"),"")</f>
        <v/>
      </c>
      <c r="AJ55" s="6" t="str">
        <f>IF('Artefatos com Tipos e Leis'!AO58&lt;&gt;"",CONCATENATE("(default,",'Artefatos com Tipos e Leis'!AO$1,",",'Artefatos com Tipos e Leis'!$BX58,",",'Artefatos com Tipos e Leis'!$A58,",",'Artefatos com Tipos e Leis'!$D58,"),"),"")</f>
        <v/>
      </c>
      <c r="AK55" s="6" t="str">
        <f>IF('Artefatos com Tipos e Leis'!AP58&lt;&gt;"",CONCATENATE("(default,",'Artefatos com Tipos e Leis'!AP$1,",",'Artefatos com Tipos e Leis'!$BX58,",",'Artefatos com Tipos e Leis'!$A58,",",'Artefatos com Tipos e Leis'!$D58,"),"),"")</f>
        <v/>
      </c>
      <c r="AL55" s="6" t="str">
        <f>IF('Artefatos com Tipos e Leis'!AQ58&lt;&gt;"",CONCATENATE("(default,",'Artefatos com Tipos e Leis'!AQ$1,",",'Artefatos com Tipos e Leis'!$BX58,",",'Artefatos com Tipos e Leis'!$A58,",",'Artefatos com Tipos e Leis'!$D58,"),"),"")</f>
        <v/>
      </c>
      <c r="AM55" s="6" t="str">
        <f>IF('Artefatos com Tipos e Leis'!AR58&lt;&gt;"",CONCATENATE("(default,",'Artefatos com Tipos e Leis'!AR$1,",",'Artefatos com Tipos e Leis'!$BX58,",",'Artefatos com Tipos e Leis'!$A58,",",'Artefatos com Tipos e Leis'!$D58,"),"),"")</f>
        <v/>
      </c>
      <c r="AN55" s="6" t="str">
        <f>IF('Artefatos com Tipos e Leis'!AS58&lt;&gt;"",CONCATENATE("(default,",'Artefatos com Tipos e Leis'!AS$1,",",'Artefatos com Tipos e Leis'!$BX58,",",'Artefatos com Tipos e Leis'!$A58,",",'Artefatos com Tipos e Leis'!$D58,"),"),"")</f>
        <v/>
      </c>
      <c r="AO55" s="6" t="str">
        <f>IF('Artefatos com Tipos e Leis'!AT58&lt;&gt;"",CONCATENATE("(default,",'Artefatos com Tipos e Leis'!AT$1,",",'Artefatos com Tipos e Leis'!$BX58,",",'Artefatos com Tipos e Leis'!$A58,",",'Artefatos com Tipos e Leis'!$D58,"),"),"")</f>
        <v/>
      </c>
      <c r="AP55" s="6" t="str">
        <f>IF('Artefatos com Tipos e Leis'!AU58&lt;&gt;"",CONCATENATE("(default,",'Artefatos com Tipos e Leis'!AU$1,",",'Artefatos com Tipos e Leis'!$BX58,",",'Artefatos com Tipos e Leis'!$A58,",",'Artefatos com Tipos e Leis'!$D58,"),"),"")</f>
        <v/>
      </c>
      <c r="AQ55" s="6" t="str">
        <f>IF('Artefatos com Tipos e Leis'!AV58&lt;&gt;"",CONCATENATE("(default,",'Artefatos com Tipos e Leis'!AV$1,",",'Artefatos com Tipos e Leis'!$BX58,",",'Artefatos com Tipos e Leis'!$A58,",",'Artefatos com Tipos e Leis'!$D58,"),"),"")</f>
        <v/>
      </c>
      <c r="AR55" s="6" t="str">
        <f>IF('Artefatos com Tipos e Leis'!AW58&lt;&gt;"",CONCATENATE("(default,",'Artefatos com Tipos e Leis'!AW$1,",",'Artefatos com Tipos e Leis'!$BX58,",",'Artefatos com Tipos e Leis'!$A58,",",'Artefatos com Tipos e Leis'!$D58,"),"),"")</f>
        <v/>
      </c>
      <c r="AS55" s="6" t="str">
        <f>IF('Artefatos com Tipos e Leis'!AX58&lt;&gt;"",CONCATENATE("(default,",'Artefatos com Tipos e Leis'!AX$1,",",'Artefatos com Tipos e Leis'!$BX58,",",'Artefatos com Tipos e Leis'!$A58,",",'Artefatos com Tipos e Leis'!$D58,"),"),"")</f>
        <v/>
      </c>
      <c r="AT55" s="6" t="str">
        <f>IF('Artefatos com Tipos e Leis'!AY58&lt;&gt;"",CONCATENATE("(default,",'Artefatos com Tipos e Leis'!AY$1,",",'Artefatos com Tipos e Leis'!$BX58,",",'Artefatos com Tipos e Leis'!$A58,",",'Artefatos com Tipos e Leis'!$D58,"),"),"")</f>
        <v/>
      </c>
      <c r="AU55" s="6" t="str">
        <f>IF('Artefatos com Tipos e Leis'!AZ58&lt;&gt;"",CONCATENATE("(default,",'Artefatos com Tipos e Leis'!AZ$1,",",'Artefatos com Tipos e Leis'!$BX58,",",'Artefatos com Tipos e Leis'!$A58,",",'Artefatos com Tipos e Leis'!$D58,"),"),"")</f>
        <v/>
      </c>
      <c r="AV55" s="6" t="str">
        <f>IF('Artefatos com Tipos e Leis'!BA58&lt;&gt;"",CONCATENATE("(default,",'Artefatos com Tipos e Leis'!BA$1,",",'Artefatos com Tipos e Leis'!$BX58,",",'Artefatos com Tipos e Leis'!$A58,",",'Artefatos com Tipos e Leis'!$D58,"),"),"")</f>
        <v/>
      </c>
      <c r="AW55" s="6" t="str">
        <f>IF('Artefatos com Tipos e Leis'!BB58&lt;&gt;"",CONCATENATE("(default,",'Artefatos com Tipos e Leis'!BB$1,",",'Artefatos com Tipos e Leis'!$BX58,",",'Artefatos com Tipos e Leis'!$A58,",",'Artefatos com Tipos e Leis'!$D58,"),"),"")</f>
        <v/>
      </c>
      <c r="AX55" s="6" t="str">
        <f>IF('Artefatos com Tipos e Leis'!BC58&lt;&gt;"",CONCATENATE("(default,",'Artefatos com Tipos e Leis'!BC$1,",",'Artefatos com Tipos e Leis'!$BX58,",",'Artefatos com Tipos e Leis'!$A58,",",'Artefatos com Tipos e Leis'!$D58,"),"),"")</f>
        <v/>
      </c>
      <c r="AY55" s="6" t="str">
        <f>IF('Artefatos com Tipos e Leis'!BD58&lt;&gt;"",CONCATENATE("(default,",'Artefatos com Tipos e Leis'!BD$1,",",'Artefatos com Tipos e Leis'!$BX58,",",'Artefatos com Tipos e Leis'!$A58,",",'Artefatos com Tipos e Leis'!$D58,"),"),"")</f>
        <v/>
      </c>
      <c r="AZ55" s="6" t="str">
        <f>IF('Artefatos com Tipos e Leis'!BE58&lt;&gt;"",CONCATENATE("(default,",'Artefatos com Tipos e Leis'!BE$1,",",'Artefatos com Tipos e Leis'!$BX58,",",'Artefatos com Tipos e Leis'!$A58,",",'Artefatos com Tipos e Leis'!$D58,"),"),"")</f>
        <v/>
      </c>
      <c r="BA55" s="6" t="str">
        <f>IF('Artefatos com Tipos e Leis'!BF58&lt;&gt;"",CONCATENATE("(default,",'Artefatos com Tipos e Leis'!BF$1,",",'Artefatos com Tipos e Leis'!$BX58,",",'Artefatos com Tipos e Leis'!$A58,",",'Artefatos com Tipos e Leis'!$D58,"),"),"")</f>
        <v/>
      </c>
      <c r="BB55" s="6" t="str">
        <f>IF('Artefatos com Tipos e Leis'!BG58&lt;&gt;"",CONCATENATE("(default,",'Artefatos com Tipos e Leis'!BG$1,",",'Artefatos com Tipos e Leis'!$BX58,",",'Artefatos com Tipos e Leis'!$A58,",",'Artefatos com Tipos e Leis'!$D58,"),"),"")</f>
        <v/>
      </c>
      <c r="BC55" s="6" t="str">
        <f>IF('Artefatos com Tipos e Leis'!BH58&lt;&gt;"",CONCATENATE("(default,",'Artefatos com Tipos e Leis'!BH$1,",",'Artefatos com Tipos e Leis'!$BX58,",",'Artefatos com Tipos e Leis'!$A58,",",'Artefatos com Tipos e Leis'!$D58,"),"),"")</f>
        <v/>
      </c>
      <c r="BD55" s="6" t="str">
        <f>IF('Artefatos com Tipos e Leis'!BI58&lt;&gt;"",CONCATENATE("(default,",'Artefatos com Tipos e Leis'!BI$1,",",'Artefatos com Tipos e Leis'!$BX58,",",'Artefatos com Tipos e Leis'!$A58,",",'Artefatos com Tipos e Leis'!$D58,"),"),"")</f>
        <v/>
      </c>
      <c r="BE55" s="6" t="str">
        <f>IF('Artefatos com Tipos e Leis'!BJ58&lt;&gt;"",CONCATENATE("(default,",'Artefatos com Tipos e Leis'!BJ$1,",",'Artefatos com Tipos e Leis'!$BX58,",",'Artefatos com Tipos e Leis'!$A58,",",'Artefatos com Tipos e Leis'!$D58,"),"),"")</f>
        <v/>
      </c>
      <c r="BF55" s="6" t="str">
        <f>IF('Artefatos com Tipos e Leis'!BK58&lt;&gt;"",CONCATENATE("(default,",'Artefatos com Tipos e Leis'!BK$1,",",'Artefatos com Tipos e Leis'!$BX58,",",'Artefatos com Tipos e Leis'!$A58,",",'Artefatos com Tipos e Leis'!$D58,"),"),"")</f>
        <v/>
      </c>
      <c r="BG55" s="6" t="str">
        <f>IF('Artefatos com Tipos e Leis'!BL58&lt;&gt;"",CONCATENATE("(default,",'Artefatos com Tipos e Leis'!BL$1,",",'Artefatos com Tipos e Leis'!$BX58,",",'Artefatos com Tipos e Leis'!$A58,",",'Artefatos com Tipos e Leis'!$D58,"),"),"")</f>
        <v/>
      </c>
      <c r="BH55" s="6" t="str">
        <f>IF('Artefatos com Tipos e Leis'!BM58&lt;&gt;"",CONCATENATE("(default,",'Artefatos com Tipos e Leis'!BM$1,",",'Artefatos com Tipos e Leis'!$BX58,",",'Artefatos com Tipos e Leis'!$A58,",",'Artefatos com Tipos e Leis'!$D58,"),"),"")</f>
        <v/>
      </c>
      <c r="BI55" s="6" t="str">
        <f>IF('Artefatos com Tipos e Leis'!BN58&lt;&gt;"",CONCATENATE("(default,",'Artefatos com Tipos e Leis'!BN$1,",",'Artefatos com Tipos e Leis'!$BX58,",",'Artefatos com Tipos e Leis'!$A58,",",'Artefatos com Tipos e Leis'!$D58,"),"),"")</f>
        <v/>
      </c>
      <c r="BJ55" s="6" t="str">
        <f>IF('Artefatos com Tipos e Leis'!BO58&lt;&gt;"",CONCATENATE("(default,",'Artefatos com Tipos e Leis'!BO$1,",",'Artefatos com Tipos e Leis'!$BX58,",",'Artefatos com Tipos e Leis'!$A58,",",'Artefatos com Tipos e Leis'!$D58,"),"),"")</f>
        <v/>
      </c>
      <c r="BK55" s="6" t="str">
        <f>IF('Artefatos com Tipos e Leis'!BP58&lt;&gt;"",CONCATENATE("(default,",'Artefatos com Tipos e Leis'!BP$1,",",'Artefatos com Tipos e Leis'!$BX58,",",'Artefatos com Tipos e Leis'!$A58,",",'Artefatos com Tipos e Leis'!$D58,"),"),"")</f>
        <v/>
      </c>
      <c r="BL55" s="6" t="str">
        <f>IF('Artefatos com Tipos e Leis'!BQ58&lt;&gt;"",CONCATENATE("(default,",'Artefatos com Tipos e Leis'!BQ$1,",",'Artefatos com Tipos e Leis'!$BX58,",",'Artefatos com Tipos e Leis'!$A58,",",'Artefatos com Tipos e Leis'!$D58,"),"),"")</f>
        <v/>
      </c>
      <c r="BM55" s="6" t="str">
        <f>IF('Artefatos com Tipos e Leis'!BR58&lt;&gt;"",CONCATENATE("(default,",'Artefatos com Tipos e Leis'!BR$1,",",'Artefatos com Tipos e Leis'!$BX58,",",'Artefatos com Tipos e Leis'!$A58,",",'Artefatos com Tipos e Leis'!$D58,"),"),"")</f>
        <v/>
      </c>
      <c r="BN55" s="6" t="str">
        <f>IF('Artefatos com Tipos e Leis'!BS58&lt;&gt;"",CONCATENATE("(default,",'Artefatos com Tipos e Leis'!BS$1,",",'Artefatos com Tipos e Leis'!$BX58,",",'Artefatos com Tipos e Leis'!$A58,",",'Artefatos com Tipos e Leis'!$D58,"),"),"")</f>
        <v/>
      </c>
      <c r="BO55" s="6" t="str">
        <f>IF('Artefatos com Tipos e Leis'!BT58&lt;&gt;"",CONCATENATE("(default,",'Artefatos com Tipos e Leis'!BT$1,",",'Artefatos com Tipos e Leis'!$BX58,",",'Artefatos com Tipos e Leis'!$A58,",",'Artefatos com Tipos e Leis'!$D58,"),"),"")</f>
        <v/>
      </c>
      <c r="BP55" s="6" t="str">
        <f>IF('Artefatos com Tipos e Leis'!BU58&lt;&gt;"",CONCATENATE("(default,",'Artefatos com Tipos e Leis'!BU$1,",",'Artefatos com Tipos e Leis'!$BX58,",",'Artefatos com Tipos e Leis'!$A58,",",'Artefatos com Tipos e Leis'!$D58,"),"),"")</f>
        <v/>
      </c>
      <c r="BQ55" s="6" t="str">
        <f>IF('Artefatos com Tipos e Leis'!BV58&lt;&gt;"",CONCATENATE("(default,",'Artefatos com Tipos e Leis'!BV$1,",",'Artefatos com Tipos e Leis'!$BX58,",",'Artefatos com Tipos e Leis'!$A58,",",'Artefatos com Tipos e Leis'!$D58,"),"),"")</f>
        <v/>
      </c>
      <c r="BR55" s="6" t="str">
        <f>IF('Artefatos com Tipos e Leis'!BW58&lt;&gt;"",CONCATENATE("(default,",'Artefatos com Tipos e Leis'!BW$1,",",'Artefatos com Tipos e Leis'!$BX58,",",'Artefatos com Tipos e Leis'!$A58,",",'Artefatos com Tipos e Leis'!$D58,"),"),"")</f>
        <v/>
      </c>
    </row>
    <row r="56" spans="1:70" x14ac:dyDescent="0.2">
      <c r="A56" s="6" t="str">
        <f>IF('Artefatos com Tipos e Leis'!F59&lt;&gt;"",CONCATENATE("(default,",'Artefatos com Tipos e Leis'!F$1,",",'Artefatos com Tipos e Leis'!$BX59,",",'Artefatos com Tipos e Leis'!$A59,",",'Artefatos com Tipos e Leis'!$D59,"),"),"")</f>
        <v/>
      </c>
      <c r="B56" s="6" t="str">
        <f>IF('Artefatos com Tipos e Leis'!G59&lt;&gt;"",CONCATENATE("(default,",'Artefatos com Tipos e Leis'!G$1,",",'Artefatos com Tipos e Leis'!$BX59,",",'Artefatos com Tipos e Leis'!$A59,",",'Artefatos com Tipos e Leis'!$D59,"),"),"")</f>
        <v/>
      </c>
      <c r="C56" s="6" t="str">
        <f>IF('Artefatos com Tipos e Leis'!H59&lt;&gt;"",CONCATENATE("(default,",'Artefatos com Tipos e Leis'!H$1,",",'Artefatos com Tipos e Leis'!$BX59,",",'Artefatos com Tipos e Leis'!$A59,",",'Artefatos com Tipos e Leis'!$D59,"),"),"")</f>
        <v/>
      </c>
      <c r="D56" s="6" t="str">
        <f>IF('Artefatos com Tipos e Leis'!I59&lt;&gt;"",CONCATENATE("(default,",'Artefatos com Tipos e Leis'!I$1,",",'Artefatos com Tipos e Leis'!$BX59,",",'Artefatos com Tipos e Leis'!$A59,",",'Artefatos com Tipos e Leis'!$D59,"),"),"")</f>
        <v/>
      </c>
      <c r="E56" s="6" t="str">
        <f>IF('Artefatos com Tipos e Leis'!J59&lt;&gt;"",CONCATENATE("(default,",'Artefatos com Tipos e Leis'!J$1,",",'Artefatos com Tipos e Leis'!$BX59,",",'Artefatos com Tipos e Leis'!$A59,",",'Artefatos com Tipos e Leis'!$D59,"),"),"")</f>
        <v/>
      </c>
      <c r="F56" s="6" t="str">
        <f>IF('Artefatos com Tipos e Leis'!K59&lt;&gt;"",CONCATENATE("(default,",'Artefatos com Tipos e Leis'!K$1,",",'Artefatos com Tipos e Leis'!$BX59,",",'Artefatos com Tipos e Leis'!$A59,",",'Artefatos com Tipos e Leis'!$D59,"),"),"")</f>
        <v/>
      </c>
      <c r="G56" s="6" t="str">
        <f>IF('Artefatos com Tipos e Leis'!L59&lt;&gt;"",CONCATENATE("(default,",'Artefatos com Tipos e Leis'!L$1,",",'Artefatos com Tipos e Leis'!$BX59,",",'Artefatos com Tipos e Leis'!$A59,",",'Artefatos com Tipos e Leis'!$D59,"),"),"")</f>
        <v/>
      </c>
      <c r="H56" s="6" t="str">
        <f>IF('Artefatos com Tipos e Leis'!M59&lt;&gt;"",CONCATENATE("(default,",'Artefatos com Tipos e Leis'!M$1,",",'Artefatos com Tipos e Leis'!$BX59,",",'Artefatos com Tipos e Leis'!$A59,",",'Artefatos com Tipos e Leis'!$D59,"),"),"")</f>
        <v/>
      </c>
      <c r="I56" s="6" t="str">
        <f>IF('Artefatos com Tipos e Leis'!N59&lt;&gt;"",CONCATENATE("(default,",'Artefatos com Tipos e Leis'!N$1,",",'Artefatos com Tipos e Leis'!$BX59,",",'Artefatos com Tipos e Leis'!$A59,",",'Artefatos com Tipos e Leis'!$D59,"),"),"")</f>
        <v/>
      </c>
      <c r="J56" s="6" t="str">
        <f>IF('Artefatos com Tipos e Leis'!O59&lt;&gt;"",CONCATENATE("(default,",'Artefatos com Tipos e Leis'!O$1,",",'Artefatos com Tipos e Leis'!$BX59,",",'Artefatos com Tipos e Leis'!$A59,",",'Artefatos com Tipos e Leis'!$D59,"),"),"")</f>
        <v/>
      </c>
      <c r="K56" s="6" t="str">
        <f>IF('Artefatos com Tipos e Leis'!P59&lt;&gt;"",CONCATENATE("(default,",'Artefatos com Tipos e Leis'!P$1,",",'Artefatos com Tipos e Leis'!$BX59,",",'Artefatos com Tipos e Leis'!$A59,",",'Artefatos com Tipos e Leis'!$D59,"),"),"")</f>
        <v/>
      </c>
      <c r="L56" s="6" t="str">
        <f>IF('Artefatos com Tipos e Leis'!Q59&lt;&gt;"",CONCATENATE("(default,",'Artefatos com Tipos e Leis'!Q$1,",",'Artefatos com Tipos e Leis'!$BX59,",",'Artefatos com Tipos e Leis'!$A59,",",'Artefatos com Tipos e Leis'!$D59,"),"),"")</f>
        <v>(default,12,1,54,true),</v>
      </c>
      <c r="M56" s="6" t="str">
        <f>IF('Artefatos com Tipos e Leis'!R59&lt;&gt;"",CONCATENATE("(default,",'Artefatos com Tipos e Leis'!R$1,",",'Artefatos com Tipos e Leis'!$BX59,",",'Artefatos com Tipos e Leis'!$A59,",",'Artefatos com Tipos e Leis'!$D59,"),"),"")</f>
        <v>(default,13,1,54,true),</v>
      </c>
      <c r="N56" s="6" t="str">
        <f>IF('Artefatos com Tipos e Leis'!S59&lt;&gt;"",CONCATENATE("(default,",'Artefatos com Tipos e Leis'!S$1,",",'Artefatos com Tipos e Leis'!$BX59,",",'Artefatos com Tipos e Leis'!$A59,",",'Artefatos com Tipos e Leis'!$D59,"),"),"")</f>
        <v/>
      </c>
      <c r="O56" s="6" t="str">
        <f>IF('Artefatos com Tipos e Leis'!T59&lt;&gt;"",CONCATENATE("(default,",'Artefatos com Tipos e Leis'!T$1,",",'Artefatos com Tipos e Leis'!$BX59,",",'Artefatos com Tipos e Leis'!$A59,",",'Artefatos com Tipos e Leis'!$D59,"),"),"")</f>
        <v/>
      </c>
      <c r="P56" s="6" t="str">
        <f>IF('Artefatos com Tipos e Leis'!U59&lt;&gt;"",CONCATENATE("(default,",'Artefatos com Tipos e Leis'!U$1,",",'Artefatos com Tipos e Leis'!$BX59,",",'Artefatos com Tipos e Leis'!$A59,",",'Artefatos com Tipos e Leis'!$D59,"),"),"")</f>
        <v/>
      </c>
      <c r="Q56" s="6" t="str">
        <f>IF('Artefatos com Tipos e Leis'!V59&lt;&gt;"",CONCATENATE("(default,",'Artefatos com Tipos e Leis'!V$1,",",'Artefatos com Tipos e Leis'!$BX59,",",'Artefatos com Tipos e Leis'!$A59,",",'Artefatos com Tipos e Leis'!$D59,"),"),"")</f>
        <v/>
      </c>
      <c r="R56" s="6" t="str">
        <f>IF('Artefatos com Tipos e Leis'!W59&lt;&gt;"",CONCATENATE("(default,",'Artefatos com Tipos e Leis'!W$1,",",'Artefatos com Tipos e Leis'!$BX59,",",'Artefatos com Tipos e Leis'!$A59,",",'Artefatos com Tipos e Leis'!$D59,"),"),"")</f>
        <v/>
      </c>
      <c r="S56" s="6" t="str">
        <f>IF('Artefatos com Tipos e Leis'!X59&lt;&gt;"",CONCATENATE("(default,",'Artefatos com Tipos e Leis'!X$1,",",'Artefatos com Tipos e Leis'!$BX59,",",'Artefatos com Tipos e Leis'!$A59,",",'Artefatos com Tipos e Leis'!$D59,"),"),"")</f>
        <v/>
      </c>
      <c r="T56" s="6" t="str">
        <f>IF('Artefatos com Tipos e Leis'!Y59&lt;&gt;"",CONCATENATE("(default,",'Artefatos com Tipos e Leis'!Y$1,",",'Artefatos com Tipos e Leis'!$BX59,",",'Artefatos com Tipos e Leis'!$A59,",",'Artefatos com Tipos e Leis'!$D59,"),"),"")</f>
        <v/>
      </c>
      <c r="U56" s="6" t="str">
        <f>IF('Artefatos com Tipos e Leis'!Z59&lt;&gt;"",CONCATENATE("(default,",'Artefatos com Tipos e Leis'!Z$1,",",'Artefatos com Tipos e Leis'!$BX59,",",'Artefatos com Tipos e Leis'!$A59,",",'Artefatos com Tipos e Leis'!$D59,"),"),"")</f>
        <v/>
      </c>
      <c r="V56" s="6" t="str">
        <f>IF('Artefatos com Tipos e Leis'!AA59&lt;&gt;"",CONCATENATE("(default,",'Artefatos com Tipos e Leis'!AA$1,",",'Artefatos com Tipos e Leis'!$BX59,",",'Artefatos com Tipos e Leis'!$A59,",",'Artefatos com Tipos e Leis'!$D59,"),"),"")</f>
        <v/>
      </c>
      <c r="W56" s="6" t="str">
        <f>IF('Artefatos com Tipos e Leis'!AB59&lt;&gt;"",CONCATENATE("(default,",'Artefatos com Tipos e Leis'!AB$1,",",'Artefatos com Tipos e Leis'!$BX59,",",'Artefatos com Tipos e Leis'!$A59,",",'Artefatos com Tipos e Leis'!$D59,"),"),"")</f>
        <v/>
      </c>
      <c r="X56" s="6" t="str">
        <f>IF('Artefatos com Tipos e Leis'!AC59&lt;&gt;"",CONCATENATE("(default,",'Artefatos com Tipos e Leis'!AC$1,",",'Artefatos com Tipos e Leis'!$BX59,",",'Artefatos com Tipos e Leis'!$A59,",",'Artefatos com Tipos e Leis'!$D59,"),"),"")</f>
        <v/>
      </c>
      <c r="Y56" s="6" t="str">
        <f>IF('Artefatos com Tipos e Leis'!AD59&lt;&gt;"",CONCATENATE("(default,",'Artefatos com Tipos e Leis'!AD$1,",",'Artefatos com Tipos e Leis'!$BX59,",",'Artefatos com Tipos e Leis'!$A59,",",'Artefatos com Tipos e Leis'!$D59,"),"),"")</f>
        <v/>
      </c>
      <c r="Z56" s="6" t="str">
        <f>IF('Artefatos com Tipos e Leis'!AE59&lt;&gt;"",CONCATENATE("(default,",'Artefatos com Tipos e Leis'!AE$1,",",'Artefatos com Tipos e Leis'!$BX59,",",'Artefatos com Tipos e Leis'!$A59,",",'Artefatos com Tipos e Leis'!$D59,"),"),"")</f>
        <v/>
      </c>
      <c r="AA56" s="6" t="str">
        <f>IF('Artefatos com Tipos e Leis'!AF59&lt;&gt;"",CONCATENATE("(default,",'Artefatos com Tipos e Leis'!AF$1,",",'Artefatos com Tipos e Leis'!$BX59,",",'Artefatos com Tipos e Leis'!$A59,",",'Artefatos com Tipos e Leis'!$D59,"),"),"")</f>
        <v/>
      </c>
      <c r="AB56" s="6" t="str">
        <f>IF('Artefatos com Tipos e Leis'!AG59&lt;&gt;"",CONCATENATE("(default,",'Artefatos com Tipos e Leis'!AG$1,",",'Artefatos com Tipos e Leis'!$BX59,",",'Artefatos com Tipos e Leis'!$A59,",",'Artefatos com Tipos e Leis'!$D59,"),"),"")</f>
        <v/>
      </c>
      <c r="AC56" s="6" t="str">
        <f>IF('Artefatos com Tipos e Leis'!AH59&lt;&gt;"",CONCATENATE("(default,",'Artefatos com Tipos e Leis'!AH$1,",",'Artefatos com Tipos e Leis'!$BX59,",",'Artefatos com Tipos e Leis'!$A59,",",'Artefatos com Tipos e Leis'!$D59,"),"),"")</f>
        <v/>
      </c>
      <c r="AD56" s="6" t="str">
        <f>IF('Artefatos com Tipos e Leis'!AI59&lt;&gt;"",CONCATENATE("(default,",'Artefatos com Tipos e Leis'!AI$1,",",'Artefatos com Tipos e Leis'!$BX59,",",'Artefatos com Tipos e Leis'!$A59,",",'Artefatos com Tipos e Leis'!$D59,"),"),"")</f>
        <v/>
      </c>
      <c r="AE56" s="6" t="str">
        <f>IF('Artefatos com Tipos e Leis'!AJ59&lt;&gt;"",CONCATENATE("(default,",'Artefatos com Tipos e Leis'!AJ$1,",",'Artefatos com Tipos e Leis'!$BX59,",",'Artefatos com Tipos e Leis'!$A59,",",'Artefatos com Tipos e Leis'!$D59,"),"),"")</f>
        <v>(default,31,1,54,true),</v>
      </c>
      <c r="AF56" s="6" t="str">
        <f>IF('Artefatos com Tipos e Leis'!AK59&lt;&gt;"",CONCATENATE("(default,",'Artefatos com Tipos e Leis'!AK$1,",",'Artefatos com Tipos e Leis'!$BX59,",",'Artefatos com Tipos e Leis'!$A59,",",'Artefatos com Tipos e Leis'!$D59,"),"),"")</f>
        <v>(default,32,1,54,true),</v>
      </c>
      <c r="AG56" s="6" t="str">
        <f>IF('Artefatos com Tipos e Leis'!AL59&lt;&gt;"",CONCATENATE("(default,",'Artefatos com Tipos e Leis'!AL$1,",",'Artefatos com Tipos e Leis'!$BX59,",",'Artefatos com Tipos e Leis'!$A59,",",'Artefatos com Tipos e Leis'!$D59,"),"),"")</f>
        <v/>
      </c>
      <c r="AH56" s="6" t="str">
        <f>IF('Artefatos com Tipos e Leis'!AM59&lt;&gt;"",CONCATENATE("(default,",'Artefatos com Tipos e Leis'!AM$1,",",'Artefatos com Tipos e Leis'!$BX59,",",'Artefatos com Tipos e Leis'!$A59,",",'Artefatos com Tipos e Leis'!$D59,"),"),"")</f>
        <v/>
      </c>
      <c r="AI56" s="6" t="str">
        <f>IF('Artefatos com Tipos e Leis'!AN59&lt;&gt;"",CONCATENATE("(default,",'Artefatos com Tipos e Leis'!AN$1,",",'Artefatos com Tipos e Leis'!$BX59,",",'Artefatos com Tipos e Leis'!$A59,",",'Artefatos com Tipos e Leis'!$D59,"),"),"")</f>
        <v/>
      </c>
      <c r="AJ56" s="6" t="str">
        <f>IF('Artefatos com Tipos e Leis'!AO59&lt;&gt;"",CONCATENATE("(default,",'Artefatos com Tipos e Leis'!AO$1,",",'Artefatos com Tipos e Leis'!$BX59,",",'Artefatos com Tipos e Leis'!$A59,",",'Artefatos com Tipos e Leis'!$D59,"),"),"")</f>
        <v/>
      </c>
      <c r="AK56" s="6" t="str">
        <f>IF('Artefatos com Tipos e Leis'!AP59&lt;&gt;"",CONCATENATE("(default,",'Artefatos com Tipos e Leis'!AP$1,",",'Artefatos com Tipos e Leis'!$BX59,",",'Artefatos com Tipos e Leis'!$A59,",",'Artefatos com Tipos e Leis'!$D59,"),"),"")</f>
        <v/>
      </c>
      <c r="AL56" s="6" t="str">
        <f>IF('Artefatos com Tipos e Leis'!AQ59&lt;&gt;"",CONCATENATE("(default,",'Artefatos com Tipos e Leis'!AQ$1,",",'Artefatos com Tipos e Leis'!$BX59,",",'Artefatos com Tipos e Leis'!$A59,",",'Artefatos com Tipos e Leis'!$D59,"),"),"")</f>
        <v/>
      </c>
      <c r="AM56" s="6" t="str">
        <f>IF('Artefatos com Tipos e Leis'!AR59&lt;&gt;"",CONCATENATE("(default,",'Artefatos com Tipos e Leis'!AR$1,",",'Artefatos com Tipos e Leis'!$BX59,",",'Artefatos com Tipos e Leis'!$A59,",",'Artefatos com Tipos e Leis'!$D59,"),"),"")</f>
        <v/>
      </c>
      <c r="AN56" s="6" t="str">
        <f>IF('Artefatos com Tipos e Leis'!AS59&lt;&gt;"",CONCATENATE("(default,",'Artefatos com Tipos e Leis'!AS$1,",",'Artefatos com Tipos e Leis'!$BX59,",",'Artefatos com Tipos e Leis'!$A59,",",'Artefatos com Tipos e Leis'!$D59,"),"),"")</f>
        <v/>
      </c>
      <c r="AO56" s="6" t="str">
        <f>IF('Artefatos com Tipos e Leis'!AT59&lt;&gt;"",CONCATENATE("(default,",'Artefatos com Tipos e Leis'!AT$1,",",'Artefatos com Tipos e Leis'!$BX59,",",'Artefatos com Tipos e Leis'!$A59,",",'Artefatos com Tipos e Leis'!$D59,"),"),"")</f>
        <v/>
      </c>
      <c r="AP56" s="6" t="str">
        <f>IF('Artefatos com Tipos e Leis'!AU59&lt;&gt;"",CONCATENATE("(default,",'Artefatos com Tipos e Leis'!AU$1,",",'Artefatos com Tipos e Leis'!$BX59,",",'Artefatos com Tipos e Leis'!$A59,",",'Artefatos com Tipos e Leis'!$D59,"),"),"")</f>
        <v/>
      </c>
      <c r="AQ56" s="6" t="str">
        <f>IF('Artefatos com Tipos e Leis'!AV59&lt;&gt;"",CONCATENATE("(default,",'Artefatos com Tipos e Leis'!AV$1,",",'Artefatos com Tipos e Leis'!$BX59,",",'Artefatos com Tipos e Leis'!$A59,",",'Artefatos com Tipos e Leis'!$D59,"),"),"")</f>
        <v/>
      </c>
      <c r="AR56" s="6" t="str">
        <f>IF('Artefatos com Tipos e Leis'!AW59&lt;&gt;"",CONCATENATE("(default,",'Artefatos com Tipos e Leis'!AW$1,",",'Artefatos com Tipos e Leis'!$BX59,",",'Artefatos com Tipos e Leis'!$A59,",",'Artefatos com Tipos e Leis'!$D59,"),"),"")</f>
        <v/>
      </c>
      <c r="AS56" s="6" t="str">
        <f>IF('Artefatos com Tipos e Leis'!AX59&lt;&gt;"",CONCATENATE("(default,",'Artefatos com Tipos e Leis'!AX$1,",",'Artefatos com Tipos e Leis'!$BX59,",",'Artefatos com Tipos e Leis'!$A59,",",'Artefatos com Tipos e Leis'!$D59,"),"),"")</f>
        <v/>
      </c>
      <c r="AT56" s="6" t="str">
        <f>IF('Artefatos com Tipos e Leis'!AY59&lt;&gt;"",CONCATENATE("(default,",'Artefatos com Tipos e Leis'!AY$1,",",'Artefatos com Tipos e Leis'!$BX59,",",'Artefatos com Tipos e Leis'!$A59,",",'Artefatos com Tipos e Leis'!$D59,"),"),"")</f>
        <v/>
      </c>
      <c r="AU56" s="6" t="str">
        <f>IF('Artefatos com Tipos e Leis'!AZ59&lt;&gt;"",CONCATENATE("(default,",'Artefatos com Tipos e Leis'!AZ$1,",",'Artefatos com Tipos e Leis'!$BX59,",",'Artefatos com Tipos e Leis'!$A59,",",'Artefatos com Tipos e Leis'!$D59,"),"),"")</f>
        <v/>
      </c>
      <c r="AV56" s="6" t="str">
        <f>IF('Artefatos com Tipos e Leis'!BA59&lt;&gt;"",CONCATENATE("(default,",'Artefatos com Tipos e Leis'!BA$1,",",'Artefatos com Tipos e Leis'!$BX59,",",'Artefatos com Tipos e Leis'!$A59,",",'Artefatos com Tipos e Leis'!$D59,"),"),"")</f>
        <v/>
      </c>
      <c r="AW56" s="6" t="str">
        <f>IF('Artefatos com Tipos e Leis'!BB59&lt;&gt;"",CONCATENATE("(default,",'Artefatos com Tipos e Leis'!BB$1,",",'Artefatos com Tipos e Leis'!$BX59,",",'Artefatos com Tipos e Leis'!$A59,",",'Artefatos com Tipos e Leis'!$D59,"),"),"")</f>
        <v/>
      </c>
      <c r="AX56" s="6" t="str">
        <f>IF('Artefatos com Tipos e Leis'!BC59&lt;&gt;"",CONCATENATE("(default,",'Artefatos com Tipos e Leis'!BC$1,",",'Artefatos com Tipos e Leis'!$BX59,",",'Artefatos com Tipos e Leis'!$A59,",",'Artefatos com Tipos e Leis'!$D59,"),"),"")</f>
        <v/>
      </c>
      <c r="AY56" s="6" t="str">
        <f>IF('Artefatos com Tipos e Leis'!BD59&lt;&gt;"",CONCATENATE("(default,",'Artefatos com Tipos e Leis'!BD$1,",",'Artefatos com Tipos e Leis'!$BX59,",",'Artefatos com Tipos e Leis'!$A59,",",'Artefatos com Tipos e Leis'!$D59,"),"),"")</f>
        <v/>
      </c>
      <c r="AZ56" s="6" t="str">
        <f>IF('Artefatos com Tipos e Leis'!BE59&lt;&gt;"",CONCATENATE("(default,",'Artefatos com Tipos e Leis'!BE$1,",",'Artefatos com Tipos e Leis'!$BX59,",",'Artefatos com Tipos e Leis'!$A59,",",'Artefatos com Tipos e Leis'!$D59,"),"),"")</f>
        <v/>
      </c>
      <c r="BA56" s="6" t="str">
        <f>IF('Artefatos com Tipos e Leis'!BF59&lt;&gt;"",CONCATENATE("(default,",'Artefatos com Tipos e Leis'!BF$1,",",'Artefatos com Tipos e Leis'!$BX59,",",'Artefatos com Tipos e Leis'!$A59,",",'Artefatos com Tipos e Leis'!$D59,"),"),"")</f>
        <v/>
      </c>
      <c r="BB56" s="6" t="str">
        <f>IF('Artefatos com Tipos e Leis'!BG59&lt;&gt;"",CONCATENATE("(default,",'Artefatos com Tipos e Leis'!BG$1,",",'Artefatos com Tipos e Leis'!$BX59,",",'Artefatos com Tipos e Leis'!$A59,",",'Artefatos com Tipos e Leis'!$D59,"),"),"")</f>
        <v/>
      </c>
      <c r="BC56" s="6" t="str">
        <f>IF('Artefatos com Tipos e Leis'!BH59&lt;&gt;"",CONCATENATE("(default,",'Artefatos com Tipos e Leis'!BH$1,",",'Artefatos com Tipos e Leis'!$BX59,",",'Artefatos com Tipos e Leis'!$A59,",",'Artefatos com Tipos e Leis'!$D59,"),"),"")</f>
        <v/>
      </c>
      <c r="BD56" s="6" t="str">
        <f>IF('Artefatos com Tipos e Leis'!BI59&lt;&gt;"",CONCATENATE("(default,",'Artefatos com Tipos e Leis'!BI$1,",",'Artefatos com Tipos e Leis'!$BX59,",",'Artefatos com Tipos e Leis'!$A59,",",'Artefatos com Tipos e Leis'!$D59,"),"),"")</f>
        <v/>
      </c>
      <c r="BE56" s="6" t="str">
        <f>IF('Artefatos com Tipos e Leis'!BJ59&lt;&gt;"",CONCATENATE("(default,",'Artefatos com Tipos e Leis'!BJ$1,",",'Artefatos com Tipos e Leis'!$BX59,",",'Artefatos com Tipos e Leis'!$A59,",",'Artefatos com Tipos e Leis'!$D59,"),"),"")</f>
        <v/>
      </c>
      <c r="BF56" s="6" t="str">
        <f>IF('Artefatos com Tipos e Leis'!BK59&lt;&gt;"",CONCATENATE("(default,",'Artefatos com Tipos e Leis'!BK$1,",",'Artefatos com Tipos e Leis'!$BX59,",",'Artefatos com Tipos e Leis'!$A59,",",'Artefatos com Tipos e Leis'!$D59,"),"),"")</f>
        <v/>
      </c>
      <c r="BG56" s="6" t="str">
        <f>IF('Artefatos com Tipos e Leis'!BL59&lt;&gt;"",CONCATENATE("(default,",'Artefatos com Tipos e Leis'!BL$1,",",'Artefatos com Tipos e Leis'!$BX59,",",'Artefatos com Tipos e Leis'!$A59,",",'Artefatos com Tipos e Leis'!$D59,"),"),"")</f>
        <v/>
      </c>
      <c r="BH56" s="6" t="str">
        <f>IF('Artefatos com Tipos e Leis'!BM59&lt;&gt;"",CONCATENATE("(default,",'Artefatos com Tipos e Leis'!BM$1,",",'Artefatos com Tipos e Leis'!$BX59,",",'Artefatos com Tipos e Leis'!$A59,",",'Artefatos com Tipos e Leis'!$D59,"),"),"")</f>
        <v/>
      </c>
      <c r="BI56" s="6" t="str">
        <f>IF('Artefatos com Tipos e Leis'!BN59&lt;&gt;"",CONCATENATE("(default,",'Artefatos com Tipos e Leis'!BN$1,",",'Artefatos com Tipos e Leis'!$BX59,",",'Artefatos com Tipos e Leis'!$A59,",",'Artefatos com Tipos e Leis'!$D59,"),"),"")</f>
        <v/>
      </c>
      <c r="BJ56" s="6" t="str">
        <f>IF('Artefatos com Tipos e Leis'!BO59&lt;&gt;"",CONCATENATE("(default,",'Artefatos com Tipos e Leis'!BO$1,",",'Artefatos com Tipos e Leis'!$BX59,",",'Artefatos com Tipos e Leis'!$A59,",",'Artefatos com Tipos e Leis'!$D59,"),"),"")</f>
        <v/>
      </c>
      <c r="BK56" s="6" t="str">
        <f>IF('Artefatos com Tipos e Leis'!BP59&lt;&gt;"",CONCATENATE("(default,",'Artefatos com Tipos e Leis'!BP$1,",",'Artefatos com Tipos e Leis'!$BX59,",",'Artefatos com Tipos e Leis'!$A59,",",'Artefatos com Tipos e Leis'!$D59,"),"),"")</f>
        <v/>
      </c>
      <c r="BL56" s="6" t="str">
        <f>IF('Artefatos com Tipos e Leis'!BQ59&lt;&gt;"",CONCATENATE("(default,",'Artefatos com Tipos e Leis'!BQ$1,",",'Artefatos com Tipos e Leis'!$BX59,",",'Artefatos com Tipos e Leis'!$A59,",",'Artefatos com Tipos e Leis'!$D59,"),"),"")</f>
        <v/>
      </c>
      <c r="BM56" s="6" t="str">
        <f>IF('Artefatos com Tipos e Leis'!BR59&lt;&gt;"",CONCATENATE("(default,",'Artefatos com Tipos e Leis'!BR$1,",",'Artefatos com Tipos e Leis'!$BX59,",",'Artefatos com Tipos e Leis'!$A59,",",'Artefatos com Tipos e Leis'!$D59,"),"),"")</f>
        <v/>
      </c>
      <c r="BN56" s="6" t="str">
        <f>IF('Artefatos com Tipos e Leis'!BS59&lt;&gt;"",CONCATENATE("(default,",'Artefatos com Tipos e Leis'!BS$1,",",'Artefatos com Tipos e Leis'!$BX59,",",'Artefatos com Tipos e Leis'!$A59,",",'Artefatos com Tipos e Leis'!$D59,"),"),"")</f>
        <v/>
      </c>
      <c r="BO56" s="6" t="str">
        <f>IF('Artefatos com Tipos e Leis'!BT59&lt;&gt;"",CONCATENATE("(default,",'Artefatos com Tipos e Leis'!BT$1,",",'Artefatos com Tipos e Leis'!$BX59,",",'Artefatos com Tipos e Leis'!$A59,",",'Artefatos com Tipos e Leis'!$D59,"),"),"")</f>
        <v/>
      </c>
      <c r="BP56" s="6" t="str">
        <f>IF('Artefatos com Tipos e Leis'!BU59&lt;&gt;"",CONCATENATE("(default,",'Artefatos com Tipos e Leis'!BU$1,",",'Artefatos com Tipos e Leis'!$BX59,",",'Artefatos com Tipos e Leis'!$A59,",",'Artefatos com Tipos e Leis'!$D59,"),"),"")</f>
        <v/>
      </c>
      <c r="BQ56" s="6" t="str">
        <f>IF('Artefatos com Tipos e Leis'!BV59&lt;&gt;"",CONCATENATE("(default,",'Artefatos com Tipos e Leis'!BV$1,",",'Artefatos com Tipos e Leis'!$BX59,",",'Artefatos com Tipos e Leis'!$A59,",",'Artefatos com Tipos e Leis'!$D59,"),"),"")</f>
        <v/>
      </c>
      <c r="BR56" s="6" t="str">
        <f>IF('Artefatos com Tipos e Leis'!BW59&lt;&gt;"",CONCATENATE("(default,",'Artefatos com Tipos e Leis'!BW$1,",",'Artefatos com Tipos e Leis'!$BX59,",",'Artefatos com Tipos e Leis'!$A59,",",'Artefatos com Tipos e Leis'!$D59,"),"),"")</f>
        <v/>
      </c>
    </row>
    <row r="57" spans="1:70" x14ac:dyDescent="0.2">
      <c r="A57" s="6" t="str">
        <f>IF('Artefatos com Tipos e Leis'!F60&lt;&gt;"",CONCATENATE("(default,",'Artefatos com Tipos e Leis'!F$1,",",'Artefatos com Tipos e Leis'!$BX60,",",'Artefatos com Tipos e Leis'!$A60,",",'Artefatos com Tipos e Leis'!$D60,"),"),"")</f>
        <v>(default,1,1,55,true),</v>
      </c>
      <c r="B57" s="6" t="str">
        <f>IF('Artefatos com Tipos e Leis'!G60&lt;&gt;"",CONCATENATE("(default,",'Artefatos com Tipos e Leis'!G$1,",",'Artefatos com Tipos e Leis'!$BX60,",",'Artefatos com Tipos e Leis'!$A60,",",'Artefatos com Tipos e Leis'!$D60,"),"),"")</f>
        <v>(default,2,1,55,true),</v>
      </c>
      <c r="C57" s="6" t="str">
        <f>IF('Artefatos com Tipos e Leis'!H60&lt;&gt;"",CONCATENATE("(default,",'Artefatos com Tipos e Leis'!H$1,",",'Artefatos com Tipos e Leis'!$BX60,",",'Artefatos com Tipos e Leis'!$A60,",",'Artefatos com Tipos e Leis'!$D60,"),"),"")</f>
        <v/>
      </c>
      <c r="D57" s="6" t="str">
        <f>IF('Artefatos com Tipos e Leis'!I60&lt;&gt;"",CONCATENATE("(default,",'Artefatos com Tipos e Leis'!I$1,",",'Artefatos com Tipos e Leis'!$BX60,",",'Artefatos com Tipos e Leis'!$A60,",",'Artefatos com Tipos e Leis'!$D60,"),"),"")</f>
        <v/>
      </c>
      <c r="E57" s="6" t="str">
        <f>IF('Artefatos com Tipos e Leis'!J60&lt;&gt;"",CONCATENATE("(default,",'Artefatos com Tipos e Leis'!J$1,",",'Artefatos com Tipos e Leis'!$BX60,",",'Artefatos com Tipos e Leis'!$A60,",",'Artefatos com Tipos e Leis'!$D60,"),"),"")</f>
        <v/>
      </c>
      <c r="F57" s="6" t="str">
        <f>IF('Artefatos com Tipos e Leis'!K60&lt;&gt;"",CONCATENATE("(default,",'Artefatos com Tipos e Leis'!K$1,",",'Artefatos com Tipos e Leis'!$BX60,",",'Artefatos com Tipos e Leis'!$A60,",",'Artefatos com Tipos e Leis'!$D60,"),"),"")</f>
        <v/>
      </c>
      <c r="G57" s="6" t="str">
        <f>IF('Artefatos com Tipos e Leis'!L60&lt;&gt;"",CONCATENATE("(default,",'Artefatos com Tipos e Leis'!L$1,",",'Artefatos com Tipos e Leis'!$BX60,",",'Artefatos com Tipos e Leis'!$A60,",",'Artefatos com Tipos e Leis'!$D60,"),"),"")</f>
        <v/>
      </c>
      <c r="H57" s="6" t="str">
        <f>IF('Artefatos com Tipos e Leis'!M60&lt;&gt;"",CONCATENATE("(default,",'Artefatos com Tipos e Leis'!M$1,",",'Artefatos com Tipos e Leis'!$BX60,",",'Artefatos com Tipos e Leis'!$A60,",",'Artefatos com Tipos e Leis'!$D60,"),"),"")</f>
        <v/>
      </c>
      <c r="I57" s="6" t="str">
        <f>IF('Artefatos com Tipos e Leis'!N60&lt;&gt;"",CONCATENATE("(default,",'Artefatos com Tipos e Leis'!N$1,",",'Artefatos com Tipos e Leis'!$BX60,",",'Artefatos com Tipos e Leis'!$A60,",",'Artefatos com Tipos e Leis'!$D60,"),"),"")</f>
        <v/>
      </c>
      <c r="J57" s="6" t="str">
        <f>IF('Artefatos com Tipos e Leis'!O60&lt;&gt;"",CONCATENATE("(default,",'Artefatos com Tipos e Leis'!O$1,",",'Artefatos com Tipos e Leis'!$BX60,",",'Artefatos com Tipos e Leis'!$A60,",",'Artefatos com Tipos e Leis'!$D60,"),"),"")</f>
        <v/>
      </c>
      <c r="K57" s="6" t="str">
        <f>IF('Artefatos com Tipos e Leis'!P60&lt;&gt;"",CONCATENATE("(default,",'Artefatos com Tipos e Leis'!P$1,",",'Artefatos com Tipos e Leis'!$BX60,",",'Artefatos com Tipos e Leis'!$A60,",",'Artefatos com Tipos e Leis'!$D60,"),"),"")</f>
        <v/>
      </c>
      <c r="L57" s="6" t="str">
        <f>IF('Artefatos com Tipos e Leis'!Q60&lt;&gt;"",CONCATENATE("(default,",'Artefatos com Tipos e Leis'!Q$1,",",'Artefatos com Tipos e Leis'!$BX60,",",'Artefatos com Tipos e Leis'!$A60,",",'Artefatos com Tipos e Leis'!$D60,"),"),"")</f>
        <v>(default,12,1,55,true),</v>
      </c>
      <c r="M57" s="6" t="str">
        <f>IF('Artefatos com Tipos e Leis'!R60&lt;&gt;"",CONCATENATE("(default,",'Artefatos com Tipos e Leis'!R$1,",",'Artefatos com Tipos e Leis'!$BX60,",",'Artefatos com Tipos e Leis'!$A60,",",'Artefatos com Tipos e Leis'!$D60,"),"),"")</f>
        <v>(default,13,1,55,true),</v>
      </c>
      <c r="N57" s="6" t="str">
        <f>IF('Artefatos com Tipos e Leis'!S60&lt;&gt;"",CONCATENATE("(default,",'Artefatos com Tipos e Leis'!S$1,",",'Artefatos com Tipos e Leis'!$BX60,",",'Artefatos com Tipos e Leis'!$A60,",",'Artefatos com Tipos e Leis'!$D60,"),"),"")</f>
        <v/>
      </c>
      <c r="O57" s="6" t="str">
        <f>IF('Artefatos com Tipos e Leis'!T60&lt;&gt;"",CONCATENATE("(default,",'Artefatos com Tipos e Leis'!T$1,",",'Artefatos com Tipos e Leis'!$BX60,",",'Artefatos com Tipos e Leis'!$A60,",",'Artefatos com Tipos e Leis'!$D60,"),"),"")</f>
        <v/>
      </c>
      <c r="P57" s="6" t="str">
        <f>IF('Artefatos com Tipos e Leis'!U60&lt;&gt;"",CONCATENATE("(default,",'Artefatos com Tipos e Leis'!U$1,",",'Artefatos com Tipos e Leis'!$BX60,",",'Artefatos com Tipos e Leis'!$A60,",",'Artefatos com Tipos e Leis'!$D60,"),"),"")</f>
        <v/>
      </c>
      <c r="Q57" s="6" t="str">
        <f>IF('Artefatos com Tipos e Leis'!V60&lt;&gt;"",CONCATENATE("(default,",'Artefatos com Tipos e Leis'!V$1,",",'Artefatos com Tipos e Leis'!$BX60,",",'Artefatos com Tipos e Leis'!$A60,",",'Artefatos com Tipos e Leis'!$D60,"),"),"")</f>
        <v/>
      </c>
      <c r="R57" s="6" t="str">
        <f>IF('Artefatos com Tipos e Leis'!W60&lt;&gt;"",CONCATENATE("(default,",'Artefatos com Tipos e Leis'!W$1,",",'Artefatos com Tipos e Leis'!$BX60,",",'Artefatos com Tipos e Leis'!$A60,",",'Artefatos com Tipos e Leis'!$D60,"),"),"")</f>
        <v/>
      </c>
      <c r="S57" s="6" t="str">
        <f>IF('Artefatos com Tipos e Leis'!X60&lt;&gt;"",CONCATENATE("(default,",'Artefatos com Tipos e Leis'!X$1,",",'Artefatos com Tipos e Leis'!$BX60,",",'Artefatos com Tipos e Leis'!$A60,",",'Artefatos com Tipos e Leis'!$D60,"),"),"")</f>
        <v/>
      </c>
      <c r="T57" s="6" t="str">
        <f>IF('Artefatos com Tipos e Leis'!Y60&lt;&gt;"",CONCATENATE("(default,",'Artefatos com Tipos e Leis'!Y$1,",",'Artefatos com Tipos e Leis'!$BX60,",",'Artefatos com Tipos e Leis'!$A60,",",'Artefatos com Tipos e Leis'!$D60,"),"),"")</f>
        <v/>
      </c>
      <c r="U57" s="6" t="str">
        <f>IF('Artefatos com Tipos e Leis'!Z60&lt;&gt;"",CONCATENATE("(default,",'Artefatos com Tipos e Leis'!Z$1,",",'Artefatos com Tipos e Leis'!$BX60,",",'Artefatos com Tipos e Leis'!$A60,",",'Artefatos com Tipos e Leis'!$D60,"),"),"")</f>
        <v/>
      </c>
      <c r="V57" s="6" t="str">
        <f>IF('Artefatos com Tipos e Leis'!AA60&lt;&gt;"",CONCATENATE("(default,",'Artefatos com Tipos e Leis'!AA$1,",",'Artefatos com Tipos e Leis'!$BX60,",",'Artefatos com Tipos e Leis'!$A60,",",'Artefatos com Tipos e Leis'!$D60,"),"),"")</f>
        <v/>
      </c>
      <c r="W57" s="6" t="str">
        <f>IF('Artefatos com Tipos e Leis'!AB60&lt;&gt;"",CONCATENATE("(default,",'Artefatos com Tipos e Leis'!AB$1,",",'Artefatos com Tipos e Leis'!$BX60,",",'Artefatos com Tipos e Leis'!$A60,",",'Artefatos com Tipos e Leis'!$D60,"),"),"")</f>
        <v/>
      </c>
      <c r="X57" s="6" t="str">
        <f>IF('Artefatos com Tipos e Leis'!AC60&lt;&gt;"",CONCATENATE("(default,",'Artefatos com Tipos e Leis'!AC$1,",",'Artefatos com Tipos e Leis'!$BX60,",",'Artefatos com Tipos e Leis'!$A60,",",'Artefatos com Tipos e Leis'!$D60,"),"),"")</f>
        <v/>
      </c>
      <c r="Y57" s="6" t="str">
        <f>IF('Artefatos com Tipos e Leis'!AD60&lt;&gt;"",CONCATENATE("(default,",'Artefatos com Tipos e Leis'!AD$1,",",'Artefatos com Tipos e Leis'!$BX60,",",'Artefatos com Tipos e Leis'!$A60,",",'Artefatos com Tipos e Leis'!$D60,"),"),"")</f>
        <v/>
      </c>
      <c r="Z57" s="6" t="str">
        <f>IF('Artefatos com Tipos e Leis'!AE60&lt;&gt;"",CONCATENATE("(default,",'Artefatos com Tipos e Leis'!AE$1,",",'Artefatos com Tipos e Leis'!$BX60,",",'Artefatos com Tipos e Leis'!$A60,",",'Artefatos com Tipos e Leis'!$D60,"),"),"")</f>
        <v/>
      </c>
      <c r="AA57" s="6" t="str">
        <f>IF('Artefatos com Tipos e Leis'!AF60&lt;&gt;"",CONCATENATE("(default,",'Artefatos com Tipos e Leis'!AF$1,",",'Artefatos com Tipos e Leis'!$BX60,",",'Artefatos com Tipos e Leis'!$A60,",",'Artefatos com Tipos e Leis'!$D60,"),"),"")</f>
        <v/>
      </c>
      <c r="AB57" s="6" t="str">
        <f>IF('Artefatos com Tipos e Leis'!AG60&lt;&gt;"",CONCATENATE("(default,",'Artefatos com Tipos e Leis'!AG$1,",",'Artefatos com Tipos e Leis'!$BX60,",",'Artefatos com Tipos e Leis'!$A60,",",'Artefatos com Tipos e Leis'!$D60,"),"),"")</f>
        <v/>
      </c>
      <c r="AC57" s="6" t="str">
        <f>IF('Artefatos com Tipos e Leis'!AH60&lt;&gt;"",CONCATENATE("(default,",'Artefatos com Tipos e Leis'!AH$1,",",'Artefatos com Tipos e Leis'!$BX60,",",'Artefatos com Tipos e Leis'!$A60,",",'Artefatos com Tipos e Leis'!$D60,"),"),"")</f>
        <v>(default,29,1,55,true),</v>
      </c>
      <c r="AD57" s="6" t="str">
        <f>IF('Artefatos com Tipos e Leis'!AI60&lt;&gt;"",CONCATENATE("(default,",'Artefatos com Tipos e Leis'!AI$1,",",'Artefatos com Tipos e Leis'!$BX60,",",'Artefatos com Tipos e Leis'!$A60,",",'Artefatos com Tipos e Leis'!$D60,"),"),"")</f>
        <v>(default,30,1,55,true),</v>
      </c>
      <c r="AE57" s="6" t="str">
        <f>IF('Artefatos com Tipos e Leis'!AJ60&lt;&gt;"",CONCATENATE("(default,",'Artefatos com Tipos e Leis'!AJ$1,",",'Artefatos com Tipos e Leis'!$BX60,",",'Artefatos com Tipos e Leis'!$A60,",",'Artefatos com Tipos e Leis'!$D60,"),"),"")</f>
        <v>(default,31,1,55,true),</v>
      </c>
      <c r="AF57" s="6" t="str">
        <f>IF('Artefatos com Tipos e Leis'!AK60&lt;&gt;"",CONCATENATE("(default,",'Artefatos com Tipos e Leis'!AK$1,",",'Artefatos com Tipos e Leis'!$BX60,",",'Artefatos com Tipos e Leis'!$A60,",",'Artefatos com Tipos e Leis'!$D60,"),"),"")</f>
        <v>(default,32,1,55,true),</v>
      </c>
      <c r="AG57" s="6" t="str">
        <f>IF('Artefatos com Tipos e Leis'!AL60&lt;&gt;"",CONCATENATE("(default,",'Artefatos com Tipos e Leis'!AL$1,",",'Artefatos com Tipos e Leis'!$BX60,",",'Artefatos com Tipos e Leis'!$A60,",",'Artefatos com Tipos e Leis'!$D60,"),"),"")</f>
        <v/>
      </c>
      <c r="AH57" s="6" t="str">
        <f>IF('Artefatos com Tipos e Leis'!AM60&lt;&gt;"",CONCATENATE("(default,",'Artefatos com Tipos e Leis'!AM$1,",",'Artefatos com Tipos e Leis'!$BX60,",",'Artefatos com Tipos e Leis'!$A60,",",'Artefatos com Tipos e Leis'!$D60,"),"),"")</f>
        <v/>
      </c>
      <c r="AI57" s="6" t="str">
        <f>IF('Artefatos com Tipos e Leis'!AN60&lt;&gt;"",CONCATENATE("(default,",'Artefatos com Tipos e Leis'!AN$1,",",'Artefatos com Tipos e Leis'!$BX60,",",'Artefatos com Tipos e Leis'!$A60,",",'Artefatos com Tipos e Leis'!$D60,"),"),"")</f>
        <v/>
      </c>
      <c r="AJ57" s="6" t="str">
        <f>IF('Artefatos com Tipos e Leis'!AO60&lt;&gt;"",CONCATENATE("(default,",'Artefatos com Tipos e Leis'!AO$1,",",'Artefatos com Tipos e Leis'!$BX60,",",'Artefatos com Tipos e Leis'!$A60,",",'Artefatos com Tipos e Leis'!$D60,"),"),"")</f>
        <v/>
      </c>
      <c r="AK57" s="6" t="str">
        <f>IF('Artefatos com Tipos e Leis'!AP60&lt;&gt;"",CONCATENATE("(default,",'Artefatos com Tipos e Leis'!AP$1,",",'Artefatos com Tipos e Leis'!$BX60,",",'Artefatos com Tipos e Leis'!$A60,",",'Artefatos com Tipos e Leis'!$D60,"),"),"")</f>
        <v/>
      </c>
      <c r="AL57" s="6" t="str">
        <f>IF('Artefatos com Tipos e Leis'!AQ60&lt;&gt;"",CONCATENATE("(default,",'Artefatos com Tipos e Leis'!AQ$1,",",'Artefatos com Tipos e Leis'!$BX60,",",'Artefatos com Tipos e Leis'!$A60,",",'Artefatos com Tipos e Leis'!$D60,"),"),"")</f>
        <v/>
      </c>
      <c r="AM57" s="6" t="str">
        <f>IF('Artefatos com Tipos e Leis'!AR60&lt;&gt;"",CONCATENATE("(default,",'Artefatos com Tipos e Leis'!AR$1,",",'Artefatos com Tipos e Leis'!$BX60,",",'Artefatos com Tipos e Leis'!$A60,",",'Artefatos com Tipos e Leis'!$D60,"),"),"")</f>
        <v/>
      </c>
      <c r="AN57" s="6" t="str">
        <f>IF('Artefatos com Tipos e Leis'!AS60&lt;&gt;"",CONCATENATE("(default,",'Artefatos com Tipos e Leis'!AS$1,",",'Artefatos com Tipos e Leis'!$BX60,",",'Artefatos com Tipos e Leis'!$A60,",",'Artefatos com Tipos e Leis'!$D60,"),"),"")</f>
        <v/>
      </c>
      <c r="AO57" s="6" t="str">
        <f>IF('Artefatos com Tipos e Leis'!AT60&lt;&gt;"",CONCATENATE("(default,",'Artefatos com Tipos e Leis'!AT$1,",",'Artefatos com Tipos e Leis'!$BX60,",",'Artefatos com Tipos e Leis'!$A60,",",'Artefatos com Tipos e Leis'!$D60,"),"),"")</f>
        <v/>
      </c>
      <c r="AP57" s="6" t="str">
        <f>IF('Artefatos com Tipos e Leis'!AU60&lt;&gt;"",CONCATENATE("(default,",'Artefatos com Tipos e Leis'!AU$1,",",'Artefatos com Tipos e Leis'!$BX60,",",'Artefatos com Tipos e Leis'!$A60,",",'Artefatos com Tipos e Leis'!$D60,"),"),"")</f>
        <v/>
      </c>
      <c r="AQ57" s="6" t="str">
        <f>IF('Artefatos com Tipos e Leis'!AV60&lt;&gt;"",CONCATENATE("(default,",'Artefatos com Tipos e Leis'!AV$1,",",'Artefatos com Tipos e Leis'!$BX60,",",'Artefatos com Tipos e Leis'!$A60,",",'Artefatos com Tipos e Leis'!$D60,"),"),"")</f>
        <v/>
      </c>
      <c r="AR57" s="6" t="str">
        <f>IF('Artefatos com Tipos e Leis'!AW60&lt;&gt;"",CONCATENATE("(default,",'Artefatos com Tipos e Leis'!AW$1,",",'Artefatos com Tipos e Leis'!$BX60,",",'Artefatos com Tipos e Leis'!$A60,",",'Artefatos com Tipos e Leis'!$D60,"),"),"")</f>
        <v/>
      </c>
      <c r="AS57" s="6" t="str">
        <f>IF('Artefatos com Tipos e Leis'!AX60&lt;&gt;"",CONCATENATE("(default,",'Artefatos com Tipos e Leis'!AX$1,",",'Artefatos com Tipos e Leis'!$BX60,",",'Artefatos com Tipos e Leis'!$A60,",",'Artefatos com Tipos e Leis'!$D60,"),"),"")</f>
        <v/>
      </c>
      <c r="AT57" s="6" t="str">
        <f>IF('Artefatos com Tipos e Leis'!AY60&lt;&gt;"",CONCATENATE("(default,",'Artefatos com Tipos e Leis'!AY$1,",",'Artefatos com Tipos e Leis'!$BX60,",",'Artefatos com Tipos e Leis'!$A60,",",'Artefatos com Tipos e Leis'!$D60,"),"),"")</f>
        <v/>
      </c>
      <c r="AU57" s="6" t="str">
        <f>IF('Artefatos com Tipos e Leis'!AZ60&lt;&gt;"",CONCATENATE("(default,",'Artefatos com Tipos e Leis'!AZ$1,",",'Artefatos com Tipos e Leis'!$BX60,",",'Artefatos com Tipos e Leis'!$A60,",",'Artefatos com Tipos e Leis'!$D60,"),"),"")</f>
        <v/>
      </c>
      <c r="AV57" s="6" t="str">
        <f>IF('Artefatos com Tipos e Leis'!BA60&lt;&gt;"",CONCATENATE("(default,",'Artefatos com Tipos e Leis'!BA$1,",",'Artefatos com Tipos e Leis'!$BX60,",",'Artefatos com Tipos e Leis'!$A60,",",'Artefatos com Tipos e Leis'!$D60,"),"),"")</f>
        <v/>
      </c>
      <c r="AW57" s="6" t="str">
        <f>IF('Artefatos com Tipos e Leis'!BB60&lt;&gt;"",CONCATENATE("(default,",'Artefatos com Tipos e Leis'!BB$1,",",'Artefatos com Tipos e Leis'!$BX60,",",'Artefatos com Tipos e Leis'!$A60,",",'Artefatos com Tipos e Leis'!$D60,"),"),"")</f>
        <v/>
      </c>
      <c r="AX57" s="6" t="str">
        <f>IF('Artefatos com Tipos e Leis'!BC60&lt;&gt;"",CONCATENATE("(default,",'Artefatos com Tipos e Leis'!BC$1,",",'Artefatos com Tipos e Leis'!$BX60,",",'Artefatos com Tipos e Leis'!$A60,",",'Artefatos com Tipos e Leis'!$D60,"),"),"")</f>
        <v/>
      </c>
      <c r="AY57" s="6" t="str">
        <f>IF('Artefatos com Tipos e Leis'!BD60&lt;&gt;"",CONCATENATE("(default,",'Artefatos com Tipos e Leis'!BD$1,",",'Artefatos com Tipos e Leis'!$BX60,",",'Artefatos com Tipos e Leis'!$A60,",",'Artefatos com Tipos e Leis'!$D60,"),"),"")</f>
        <v/>
      </c>
      <c r="AZ57" s="6" t="str">
        <f>IF('Artefatos com Tipos e Leis'!BE60&lt;&gt;"",CONCATENATE("(default,",'Artefatos com Tipos e Leis'!BE$1,",",'Artefatos com Tipos e Leis'!$BX60,",",'Artefatos com Tipos e Leis'!$A60,",",'Artefatos com Tipos e Leis'!$D60,"),"),"")</f>
        <v/>
      </c>
      <c r="BA57" s="6" t="str">
        <f>IF('Artefatos com Tipos e Leis'!BF60&lt;&gt;"",CONCATENATE("(default,",'Artefatos com Tipos e Leis'!BF$1,",",'Artefatos com Tipos e Leis'!$BX60,",",'Artefatos com Tipos e Leis'!$A60,",",'Artefatos com Tipos e Leis'!$D60,"),"),"")</f>
        <v/>
      </c>
      <c r="BB57" s="6" t="str">
        <f>IF('Artefatos com Tipos e Leis'!BG60&lt;&gt;"",CONCATENATE("(default,",'Artefatos com Tipos e Leis'!BG$1,",",'Artefatos com Tipos e Leis'!$BX60,",",'Artefatos com Tipos e Leis'!$A60,",",'Artefatos com Tipos e Leis'!$D60,"),"),"")</f>
        <v/>
      </c>
      <c r="BC57" s="6" t="str">
        <f>IF('Artefatos com Tipos e Leis'!BH60&lt;&gt;"",CONCATENATE("(default,",'Artefatos com Tipos e Leis'!BH$1,",",'Artefatos com Tipos e Leis'!$BX60,",",'Artefatos com Tipos e Leis'!$A60,",",'Artefatos com Tipos e Leis'!$D60,"),"),"")</f>
        <v/>
      </c>
      <c r="BD57" s="6" t="str">
        <f>IF('Artefatos com Tipos e Leis'!BI60&lt;&gt;"",CONCATENATE("(default,",'Artefatos com Tipos e Leis'!BI$1,",",'Artefatos com Tipos e Leis'!$BX60,",",'Artefatos com Tipos e Leis'!$A60,",",'Artefatos com Tipos e Leis'!$D60,"),"),"")</f>
        <v/>
      </c>
      <c r="BE57" s="6" t="str">
        <f>IF('Artefatos com Tipos e Leis'!BJ60&lt;&gt;"",CONCATENATE("(default,",'Artefatos com Tipos e Leis'!BJ$1,",",'Artefatos com Tipos e Leis'!$BX60,",",'Artefatos com Tipos e Leis'!$A60,",",'Artefatos com Tipos e Leis'!$D60,"),"),"")</f>
        <v/>
      </c>
      <c r="BF57" s="6" t="str">
        <f>IF('Artefatos com Tipos e Leis'!BK60&lt;&gt;"",CONCATENATE("(default,",'Artefatos com Tipos e Leis'!BK$1,",",'Artefatos com Tipos e Leis'!$BX60,",",'Artefatos com Tipos e Leis'!$A60,",",'Artefatos com Tipos e Leis'!$D60,"),"),"")</f>
        <v/>
      </c>
      <c r="BG57" s="6" t="str">
        <f>IF('Artefatos com Tipos e Leis'!BL60&lt;&gt;"",CONCATENATE("(default,",'Artefatos com Tipos e Leis'!BL$1,",",'Artefatos com Tipos e Leis'!$BX60,",",'Artefatos com Tipos e Leis'!$A60,",",'Artefatos com Tipos e Leis'!$D60,"),"),"")</f>
        <v/>
      </c>
      <c r="BH57" s="6" t="str">
        <f>IF('Artefatos com Tipos e Leis'!BM60&lt;&gt;"",CONCATENATE("(default,",'Artefatos com Tipos e Leis'!BM$1,",",'Artefatos com Tipos e Leis'!$BX60,",",'Artefatos com Tipos e Leis'!$A60,",",'Artefatos com Tipos e Leis'!$D60,"),"),"")</f>
        <v/>
      </c>
      <c r="BI57" s="6" t="str">
        <f>IF('Artefatos com Tipos e Leis'!BN60&lt;&gt;"",CONCATENATE("(default,",'Artefatos com Tipos e Leis'!BN$1,",",'Artefatos com Tipos e Leis'!$BX60,",",'Artefatos com Tipos e Leis'!$A60,",",'Artefatos com Tipos e Leis'!$D60,"),"),"")</f>
        <v/>
      </c>
      <c r="BJ57" s="6" t="str">
        <f>IF('Artefatos com Tipos e Leis'!BO60&lt;&gt;"",CONCATENATE("(default,",'Artefatos com Tipos e Leis'!BO$1,",",'Artefatos com Tipos e Leis'!$BX60,",",'Artefatos com Tipos e Leis'!$A60,",",'Artefatos com Tipos e Leis'!$D60,"),"),"")</f>
        <v/>
      </c>
      <c r="BK57" s="6" t="str">
        <f>IF('Artefatos com Tipos e Leis'!BP60&lt;&gt;"",CONCATENATE("(default,",'Artefatos com Tipos e Leis'!BP$1,",",'Artefatos com Tipos e Leis'!$BX60,",",'Artefatos com Tipos e Leis'!$A60,",",'Artefatos com Tipos e Leis'!$D60,"),"),"")</f>
        <v/>
      </c>
      <c r="BL57" s="6" t="str">
        <f>IF('Artefatos com Tipos e Leis'!BQ60&lt;&gt;"",CONCATENATE("(default,",'Artefatos com Tipos e Leis'!BQ$1,",",'Artefatos com Tipos e Leis'!$BX60,",",'Artefatos com Tipos e Leis'!$A60,",",'Artefatos com Tipos e Leis'!$D60,"),"),"")</f>
        <v/>
      </c>
      <c r="BM57" s="6" t="str">
        <f>IF('Artefatos com Tipos e Leis'!BR60&lt;&gt;"",CONCATENATE("(default,",'Artefatos com Tipos e Leis'!BR$1,",",'Artefatos com Tipos e Leis'!$BX60,",",'Artefatos com Tipos e Leis'!$A60,",",'Artefatos com Tipos e Leis'!$D60,"),"),"")</f>
        <v/>
      </c>
      <c r="BN57" s="6" t="str">
        <f>IF('Artefatos com Tipos e Leis'!BS60&lt;&gt;"",CONCATENATE("(default,",'Artefatos com Tipos e Leis'!BS$1,",",'Artefatos com Tipos e Leis'!$BX60,",",'Artefatos com Tipos e Leis'!$A60,",",'Artefatos com Tipos e Leis'!$D60,"),"),"")</f>
        <v/>
      </c>
      <c r="BO57" s="6" t="str">
        <f>IF('Artefatos com Tipos e Leis'!BT60&lt;&gt;"",CONCATENATE("(default,",'Artefatos com Tipos e Leis'!BT$1,",",'Artefatos com Tipos e Leis'!$BX60,",",'Artefatos com Tipos e Leis'!$A60,",",'Artefatos com Tipos e Leis'!$D60,"),"),"")</f>
        <v/>
      </c>
      <c r="BP57" s="6" t="str">
        <f>IF('Artefatos com Tipos e Leis'!BU60&lt;&gt;"",CONCATENATE("(default,",'Artefatos com Tipos e Leis'!BU$1,",",'Artefatos com Tipos e Leis'!$BX60,",",'Artefatos com Tipos e Leis'!$A60,",",'Artefatos com Tipos e Leis'!$D60,"),"),"")</f>
        <v/>
      </c>
      <c r="BQ57" s="6" t="str">
        <f>IF('Artefatos com Tipos e Leis'!BV60&lt;&gt;"",CONCATENATE("(default,",'Artefatos com Tipos e Leis'!BV$1,",",'Artefatos com Tipos e Leis'!$BX60,",",'Artefatos com Tipos e Leis'!$A60,",",'Artefatos com Tipos e Leis'!$D60,"),"),"")</f>
        <v/>
      </c>
      <c r="BR57" s="6" t="str">
        <f>IF('Artefatos com Tipos e Leis'!BW60&lt;&gt;"",CONCATENATE("(default,",'Artefatos com Tipos e Leis'!BW$1,",",'Artefatos com Tipos e Leis'!$BX60,",",'Artefatos com Tipos e Leis'!$A60,",",'Artefatos com Tipos e Leis'!$D60,"),"),"")</f>
        <v/>
      </c>
    </row>
    <row r="58" spans="1:70" x14ac:dyDescent="0.2">
      <c r="A58" s="6" t="str">
        <f>IF('Artefatos com Tipos e Leis'!F61&lt;&gt;"",CONCATENATE("(default,",'Artefatos com Tipos e Leis'!F$1,",",'Artefatos com Tipos e Leis'!$BX61,",",'Artefatos com Tipos e Leis'!$A61,",",'Artefatos com Tipos e Leis'!$D61,"),"),"")</f>
        <v>(default,1,1,56,true),</v>
      </c>
      <c r="B58" s="6" t="str">
        <f>IF('Artefatos com Tipos e Leis'!G61&lt;&gt;"",CONCATENATE("(default,",'Artefatos com Tipos e Leis'!G$1,",",'Artefatos com Tipos e Leis'!$BX61,",",'Artefatos com Tipos e Leis'!$A61,",",'Artefatos com Tipos e Leis'!$D61,"),"),"")</f>
        <v>(default,2,1,56,true),</v>
      </c>
      <c r="C58" s="6" t="str">
        <f>IF('Artefatos com Tipos e Leis'!H61&lt;&gt;"",CONCATENATE("(default,",'Artefatos com Tipos e Leis'!H$1,",",'Artefatos com Tipos e Leis'!$BX61,",",'Artefatos com Tipos e Leis'!$A61,",",'Artefatos com Tipos e Leis'!$D61,"),"),"")</f>
        <v/>
      </c>
      <c r="D58" s="6" t="str">
        <f>IF('Artefatos com Tipos e Leis'!I61&lt;&gt;"",CONCATENATE("(default,",'Artefatos com Tipos e Leis'!I$1,",",'Artefatos com Tipos e Leis'!$BX61,",",'Artefatos com Tipos e Leis'!$A61,",",'Artefatos com Tipos e Leis'!$D61,"),"),"")</f>
        <v/>
      </c>
      <c r="E58" s="6" t="str">
        <f>IF('Artefatos com Tipos e Leis'!J61&lt;&gt;"",CONCATENATE("(default,",'Artefatos com Tipos e Leis'!J$1,",",'Artefatos com Tipos e Leis'!$BX61,",",'Artefatos com Tipos e Leis'!$A61,",",'Artefatos com Tipos e Leis'!$D61,"),"),"")</f>
        <v/>
      </c>
      <c r="F58" s="6" t="str">
        <f>IF('Artefatos com Tipos e Leis'!K61&lt;&gt;"",CONCATENATE("(default,",'Artefatos com Tipos e Leis'!K$1,",",'Artefatos com Tipos e Leis'!$BX61,",",'Artefatos com Tipos e Leis'!$A61,",",'Artefatos com Tipos e Leis'!$D61,"),"),"")</f>
        <v/>
      </c>
      <c r="G58" s="6" t="str">
        <f>IF('Artefatos com Tipos e Leis'!L61&lt;&gt;"",CONCATENATE("(default,",'Artefatos com Tipos e Leis'!L$1,",",'Artefatos com Tipos e Leis'!$BX61,",",'Artefatos com Tipos e Leis'!$A61,",",'Artefatos com Tipos e Leis'!$D61,"),"),"")</f>
        <v/>
      </c>
      <c r="H58" s="6" t="str">
        <f>IF('Artefatos com Tipos e Leis'!M61&lt;&gt;"",CONCATENATE("(default,",'Artefatos com Tipos e Leis'!M$1,",",'Artefatos com Tipos e Leis'!$BX61,",",'Artefatos com Tipos e Leis'!$A61,",",'Artefatos com Tipos e Leis'!$D61,"),"),"")</f>
        <v/>
      </c>
      <c r="I58" s="6" t="str">
        <f>IF('Artefatos com Tipos e Leis'!N61&lt;&gt;"",CONCATENATE("(default,",'Artefatos com Tipos e Leis'!N$1,",",'Artefatos com Tipos e Leis'!$BX61,",",'Artefatos com Tipos e Leis'!$A61,",",'Artefatos com Tipos e Leis'!$D61,"),"),"")</f>
        <v/>
      </c>
      <c r="J58" s="6" t="str">
        <f>IF('Artefatos com Tipos e Leis'!O61&lt;&gt;"",CONCATENATE("(default,",'Artefatos com Tipos e Leis'!O$1,",",'Artefatos com Tipos e Leis'!$BX61,",",'Artefatos com Tipos e Leis'!$A61,",",'Artefatos com Tipos e Leis'!$D61,"),"),"")</f>
        <v/>
      </c>
      <c r="K58" s="6" t="str">
        <f>IF('Artefatos com Tipos e Leis'!P61&lt;&gt;"",CONCATENATE("(default,",'Artefatos com Tipos e Leis'!P$1,",",'Artefatos com Tipos e Leis'!$BX61,",",'Artefatos com Tipos e Leis'!$A61,",",'Artefatos com Tipos e Leis'!$D61,"),"),"")</f>
        <v/>
      </c>
      <c r="L58" s="6" t="str">
        <f>IF('Artefatos com Tipos e Leis'!Q61&lt;&gt;"",CONCATENATE("(default,",'Artefatos com Tipos e Leis'!Q$1,",",'Artefatos com Tipos e Leis'!$BX61,",",'Artefatos com Tipos e Leis'!$A61,",",'Artefatos com Tipos e Leis'!$D61,"),"),"")</f>
        <v>(default,12,1,56,true),</v>
      </c>
      <c r="M58" s="6" t="str">
        <f>IF('Artefatos com Tipos e Leis'!R61&lt;&gt;"",CONCATENATE("(default,",'Artefatos com Tipos e Leis'!R$1,",",'Artefatos com Tipos e Leis'!$BX61,",",'Artefatos com Tipos e Leis'!$A61,",",'Artefatos com Tipos e Leis'!$D61,"),"),"")</f>
        <v>(default,13,1,56,true),</v>
      </c>
      <c r="N58" s="6" t="str">
        <f>IF('Artefatos com Tipos e Leis'!S61&lt;&gt;"",CONCATENATE("(default,",'Artefatos com Tipos e Leis'!S$1,",",'Artefatos com Tipos e Leis'!$BX61,",",'Artefatos com Tipos e Leis'!$A61,",",'Artefatos com Tipos e Leis'!$D61,"),"),"")</f>
        <v/>
      </c>
      <c r="O58" s="6" t="str">
        <f>IF('Artefatos com Tipos e Leis'!T61&lt;&gt;"",CONCATENATE("(default,",'Artefatos com Tipos e Leis'!T$1,",",'Artefatos com Tipos e Leis'!$BX61,",",'Artefatos com Tipos e Leis'!$A61,",",'Artefatos com Tipos e Leis'!$D61,"),"),"")</f>
        <v/>
      </c>
      <c r="P58" s="6" t="str">
        <f>IF('Artefatos com Tipos e Leis'!U61&lt;&gt;"",CONCATENATE("(default,",'Artefatos com Tipos e Leis'!U$1,",",'Artefatos com Tipos e Leis'!$BX61,",",'Artefatos com Tipos e Leis'!$A61,",",'Artefatos com Tipos e Leis'!$D61,"),"),"")</f>
        <v/>
      </c>
      <c r="Q58" s="6" t="str">
        <f>IF('Artefatos com Tipos e Leis'!V61&lt;&gt;"",CONCATENATE("(default,",'Artefatos com Tipos e Leis'!V$1,",",'Artefatos com Tipos e Leis'!$BX61,",",'Artefatos com Tipos e Leis'!$A61,",",'Artefatos com Tipos e Leis'!$D61,"),"),"")</f>
        <v/>
      </c>
      <c r="R58" s="6" t="str">
        <f>IF('Artefatos com Tipos e Leis'!W61&lt;&gt;"",CONCATENATE("(default,",'Artefatos com Tipos e Leis'!W$1,",",'Artefatos com Tipos e Leis'!$BX61,",",'Artefatos com Tipos e Leis'!$A61,",",'Artefatos com Tipos e Leis'!$D61,"),"),"")</f>
        <v/>
      </c>
      <c r="S58" s="6" t="str">
        <f>IF('Artefatos com Tipos e Leis'!X61&lt;&gt;"",CONCATENATE("(default,",'Artefatos com Tipos e Leis'!X$1,",",'Artefatos com Tipos e Leis'!$BX61,",",'Artefatos com Tipos e Leis'!$A61,",",'Artefatos com Tipos e Leis'!$D61,"),"),"")</f>
        <v/>
      </c>
      <c r="T58" s="6" t="str">
        <f>IF('Artefatos com Tipos e Leis'!Y61&lt;&gt;"",CONCATENATE("(default,",'Artefatos com Tipos e Leis'!Y$1,",",'Artefatos com Tipos e Leis'!$BX61,",",'Artefatos com Tipos e Leis'!$A61,",",'Artefatos com Tipos e Leis'!$D61,"),"),"")</f>
        <v/>
      </c>
      <c r="U58" s="6" t="str">
        <f>IF('Artefatos com Tipos e Leis'!Z61&lt;&gt;"",CONCATENATE("(default,",'Artefatos com Tipos e Leis'!Z$1,",",'Artefatos com Tipos e Leis'!$BX61,",",'Artefatos com Tipos e Leis'!$A61,",",'Artefatos com Tipos e Leis'!$D61,"),"),"")</f>
        <v/>
      </c>
      <c r="V58" s="6" t="str">
        <f>IF('Artefatos com Tipos e Leis'!AA61&lt;&gt;"",CONCATENATE("(default,",'Artefatos com Tipos e Leis'!AA$1,",",'Artefatos com Tipos e Leis'!$BX61,",",'Artefatos com Tipos e Leis'!$A61,",",'Artefatos com Tipos e Leis'!$D61,"),"),"")</f>
        <v/>
      </c>
      <c r="W58" s="6" t="str">
        <f>IF('Artefatos com Tipos e Leis'!AB61&lt;&gt;"",CONCATENATE("(default,",'Artefatos com Tipos e Leis'!AB$1,",",'Artefatos com Tipos e Leis'!$BX61,",",'Artefatos com Tipos e Leis'!$A61,",",'Artefatos com Tipos e Leis'!$D61,"),"),"")</f>
        <v/>
      </c>
      <c r="X58" s="6" t="str">
        <f>IF('Artefatos com Tipos e Leis'!AC61&lt;&gt;"",CONCATENATE("(default,",'Artefatos com Tipos e Leis'!AC$1,",",'Artefatos com Tipos e Leis'!$BX61,",",'Artefatos com Tipos e Leis'!$A61,",",'Artefatos com Tipos e Leis'!$D61,"),"),"")</f>
        <v/>
      </c>
      <c r="Y58" s="6" t="str">
        <f>IF('Artefatos com Tipos e Leis'!AD61&lt;&gt;"",CONCATENATE("(default,",'Artefatos com Tipos e Leis'!AD$1,",",'Artefatos com Tipos e Leis'!$BX61,",",'Artefatos com Tipos e Leis'!$A61,",",'Artefatos com Tipos e Leis'!$D61,"),"),"")</f>
        <v/>
      </c>
      <c r="Z58" s="6" t="str">
        <f>IF('Artefatos com Tipos e Leis'!AE61&lt;&gt;"",CONCATENATE("(default,",'Artefatos com Tipos e Leis'!AE$1,",",'Artefatos com Tipos e Leis'!$BX61,",",'Artefatos com Tipos e Leis'!$A61,",",'Artefatos com Tipos e Leis'!$D61,"),"),"")</f>
        <v/>
      </c>
      <c r="AA58" s="6" t="str">
        <f>IF('Artefatos com Tipos e Leis'!AF61&lt;&gt;"",CONCATENATE("(default,",'Artefatos com Tipos e Leis'!AF$1,",",'Artefatos com Tipos e Leis'!$BX61,",",'Artefatos com Tipos e Leis'!$A61,",",'Artefatos com Tipos e Leis'!$D61,"),"),"")</f>
        <v/>
      </c>
      <c r="AB58" s="6" t="str">
        <f>IF('Artefatos com Tipos e Leis'!AG61&lt;&gt;"",CONCATENATE("(default,",'Artefatos com Tipos e Leis'!AG$1,",",'Artefatos com Tipos e Leis'!$BX61,",",'Artefatos com Tipos e Leis'!$A61,",",'Artefatos com Tipos e Leis'!$D61,"),"),"")</f>
        <v/>
      </c>
      <c r="AC58" s="6" t="str">
        <f>IF('Artefatos com Tipos e Leis'!AH61&lt;&gt;"",CONCATENATE("(default,",'Artefatos com Tipos e Leis'!AH$1,",",'Artefatos com Tipos e Leis'!$BX61,",",'Artefatos com Tipos e Leis'!$A61,",",'Artefatos com Tipos e Leis'!$D61,"),"),"")</f>
        <v>(default,29,1,56,true),</v>
      </c>
      <c r="AD58" s="6" t="str">
        <f>IF('Artefatos com Tipos e Leis'!AI61&lt;&gt;"",CONCATENATE("(default,",'Artefatos com Tipos e Leis'!AI$1,",",'Artefatos com Tipos e Leis'!$BX61,",",'Artefatos com Tipos e Leis'!$A61,",",'Artefatos com Tipos e Leis'!$D61,"),"),"")</f>
        <v>(default,30,1,56,true),</v>
      </c>
      <c r="AE58" s="6" t="str">
        <f>IF('Artefatos com Tipos e Leis'!AJ61&lt;&gt;"",CONCATENATE("(default,",'Artefatos com Tipos e Leis'!AJ$1,",",'Artefatos com Tipos e Leis'!$BX61,",",'Artefatos com Tipos e Leis'!$A61,",",'Artefatos com Tipos e Leis'!$D61,"),"),"")</f>
        <v>(default,31,1,56,true),</v>
      </c>
      <c r="AF58" s="6" t="str">
        <f>IF('Artefatos com Tipos e Leis'!AK61&lt;&gt;"",CONCATENATE("(default,",'Artefatos com Tipos e Leis'!AK$1,",",'Artefatos com Tipos e Leis'!$BX61,",",'Artefatos com Tipos e Leis'!$A61,",",'Artefatos com Tipos e Leis'!$D61,"),"),"")</f>
        <v>(default,32,1,56,true),</v>
      </c>
      <c r="AG58" s="6" t="str">
        <f>IF('Artefatos com Tipos e Leis'!AL61&lt;&gt;"",CONCATENATE("(default,",'Artefatos com Tipos e Leis'!AL$1,",",'Artefatos com Tipos e Leis'!$BX61,",",'Artefatos com Tipos e Leis'!$A61,",",'Artefatos com Tipos e Leis'!$D61,"),"),"")</f>
        <v/>
      </c>
      <c r="AH58" s="6" t="str">
        <f>IF('Artefatos com Tipos e Leis'!AM61&lt;&gt;"",CONCATENATE("(default,",'Artefatos com Tipos e Leis'!AM$1,",",'Artefatos com Tipos e Leis'!$BX61,",",'Artefatos com Tipos e Leis'!$A61,",",'Artefatos com Tipos e Leis'!$D61,"),"),"")</f>
        <v/>
      </c>
      <c r="AI58" s="6" t="str">
        <f>IF('Artefatos com Tipos e Leis'!AN61&lt;&gt;"",CONCATENATE("(default,",'Artefatos com Tipos e Leis'!AN$1,",",'Artefatos com Tipos e Leis'!$BX61,",",'Artefatos com Tipos e Leis'!$A61,",",'Artefatos com Tipos e Leis'!$D61,"),"),"")</f>
        <v/>
      </c>
      <c r="AJ58" s="6" t="str">
        <f>IF('Artefatos com Tipos e Leis'!AO61&lt;&gt;"",CONCATENATE("(default,",'Artefatos com Tipos e Leis'!AO$1,",",'Artefatos com Tipos e Leis'!$BX61,",",'Artefatos com Tipos e Leis'!$A61,",",'Artefatos com Tipos e Leis'!$D61,"),"),"")</f>
        <v/>
      </c>
      <c r="AK58" s="6" t="str">
        <f>IF('Artefatos com Tipos e Leis'!AP61&lt;&gt;"",CONCATENATE("(default,",'Artefatos com Tipos e Leis'!AP$1,",",'Artefatos com Tipos e Leis'!$BX61,",",'Artefatos com Tipos e Leis'!$A61,",",'Artefatos com Tipos e Leis'!$D61,"),"),"")</f>
        <v/>
      </c>
      <c r="AL58" s="6" t="str">
        <f>IF('Artefatos com Tipos e Leis'!AQ61&lt;&gt;"",CONCATENATE("(default,",'Artefatos com Tipos e Leis'!AQ$1,",",'Artefatos com Tipos e Leis'!$BX61,",",'Artefatos com Tipos e Leis'!$A61,",",'Artefatos com Tipos e Leis'!$D61,"),"),"")</f>
        <v/>
      </c>
      <c r="AM58" s="6" t="str">
        <f>IF('Artefatos com Tipos e Leis'!AR61&lt;&gt;"",CONCATENATE("(default,",'Artefatos com Tipos e Leis'!AR$1,",",'Artefatos com Tipos e Leis'!$BX61,",",'Artefatos com Tipos e Leis'!$A61,",",'Artefatos com Tipos e Leis'!$D61,"),"),"")</f>
        <v/>
      </c>
      <c r="AN58" s="6" t="str">
        <f>IF('Artefatos com Tipos e Leis'!AS61&lt;&gt;"",CONCATENATE("(default,",'Artefatos com Tipos e Leis'!AS$1,",",'Artefatos com Tipos e Leis'!$BX61,",",'Artefatos com Tipos e Leis'!$A61,",",'Artefatos com Tipos e Leis'!$D61,"),"),"")</f>
        <v/>
      </c>
      <c r="AO58" s="6" t="str">
        <f>IF('Artefatos com Tipos e Leis'!AT61&lt;&gt;"",CONCATENATE("(default,",'Artefatos com Tipos e Leis'!AT$1,",",'Artefatos com Tipos e Leis'!$BX61,",",'Artefatos com Tipos e Leis'!$A61,",",'Artefatos com Tipos e Leis'!$D61,"),"),"")</f>
        <v/>
      </c>
      <c r="AP58" s="6" t="str">
        <f>IF('Artefatos com Tipos e Leis'!AU61&lt;&gt;"",CONCATENATE("(default,",'Artefatos com Tipos e Leis'!AU$1,",",'Artefatos com Tipos e Leis'!$BX61,",",'Artefatos com Tipos e Leis'!$A61,",",'Artefatos com Tipos e Leis'!$D61,"),"),"")</f>
        <v/>
      </c>
      <c r="AQ58" s="6" t="str">
        <f>IF('Artefatos com Tipos e Leis'!AV61&lt;&gt;"",CONCATENATE("(default,",'Artefatos com Tipos e Leis'!AV$1,",",'Artefatos com Tipos e Leis'!$BX61,",",'Artefatos com Tipos e Leis'!$A61,",",'Artefatos com Tipos e Leis'!$D61,"),"),"")</f>
        <v/>
      </c>
      <c r="AR58" s="6" t="str">
        <f>IF('Artefatos com Tipos e Leis'!AW61&lt;&gt;"",CONCATENATE("(default,",'Artefatos com Tipos e Leis'!AW$1,",",'Artefatos com Tipos e Leis'!$BX61,",",'Artefatos com Tipos e Leis'!$A61,",",'Artefatos com Tipos e Leis'!$D61,"),"),"")</f>
        <v/>
      </c>
      <c r="AS58" s="6" t="str">
        <f>IF('Artefatos com Tipos e Leis'!AX61&lt;&gt;"",CONCATENATE("(default,",'Artefatos com Tipos e Leis'!AX$1,",",'Artefatos com Tipos e Leis'!$BX61,",",'Artefatos com Tipos e Leis'!$A61,",",'Artefatos com Tipos e Leis'!$D61,"),"),"")</f>
        <v/>
      </c>
      <c r="AT58" s="6" t="str">
        <f>IF('Artefatos com Tipos e Leis'!AY61&lt;&gt;"",CONCATENATE("(default,",'Artefatos com Tipos e Leis'!AY$1,",",'Artefatos com Tipos e Leis'!$BX61,",",'Artefatos com Tipos e Leis'!$A61,",",'Artefatos com Tipos e Leis'!$D61,"),"),"")</f>
        <v/>
      </c>
      <c r="AU58" s="6" t="str">
        <f>IF('Artefatos com Tipos e Leis'!AZ61&lt;&gt;"",CONCATENATE("(default,",'Artefatos com Tipos e Leis'!AZ$1,",",'Artefatos com Tipos e Leis'!$BX61,",",'Artefatos com Tipos e Leis'!$A61,",",'Artefatos com Tipos e Leis'!$D61,"),"),"")</f>
        <v/>
      </c>
      <c r="AV58" s="6" t="str">
        <f>IF('Artefatos com Tipos e Leis'!BA61&lt;&gt;"",CONCATENATE("(default,",'Artefatos com Tipos e Leis'!BA$1,",",'Artefatos com Tipos e Leis'!$BX61,",",'Artefatos com Tipos e Leis'!$A61,",",'Artefatos com Tipos e Leis'!$D61,"),"),"")</f>
        <v/>
      </c>
      <c r="AW58" s="6" t="str">
        <f>IF('Artefatos com Tipos e Leis'!BB61&lt;&gt;"",CONCATENATE("(default,",'Artefatos com Tipos e Leis'!BB$1,",",'Artefatos com Tipos e Leis'!$BX61,",",'Artefatos com Tipos e Leis'!$A61,",",'Artefatos com Tipos e Leis'!$D61,"),"),"")</f>
        <v/>
      </c>
      <c r="AX58" s="6" t="str">
        <f>IF('Artefatos com Tipos e Leis'!BC61&lt;&gt;"",CONCATENATE("(default,",'Artefatos com Tipos e Leis'!BC$1,",",'Artefatos com Tipos e Leis'!$BX61,",",'Artefatos com Tipos e Leis'!$A61,",",'Artefatos com Tipos e Leis'!$D61,"),"),"")</f>
        <v/>
      </c>
      <c r="AY58" s="6" t="str">
        <f>IF('Artefatos com Tipos e Leis'!BD61&lt;&gt;"",CONCATENATE("(default,",'Artefatos com Tipos e Leis'!BD$1,",",'Artefatos com Tipos e Leis'!$BX61,",",'Artefatos com Tipos e Leis'!$A61,",",'Artefatos com Tipos e Leis'!$D61,"),"),"")</f>
        <v/>
      </c>
      <c r="AZ58" s="6" t="str">
        <f>IF('Artefatos com Tipos e Leis'!BE61&lt;&gt;"",CONCATENATE("(default,",'Artefatos com Tipos e Leis'!BE$1,",",'Artefatos com Tipos e Leis'!$BX61,",",'Artefatos com Tipos e Leis'!$A61,",",'Artefatos com Tipos e Leis'!$D61,"),"),"")</f>
        <v/>
      </c>
      <c r="BA58" s="6" t="str">
        <f>IF('Artefatos com Tipos e Leis'!BF61&lt;&gt;"",CONCATENATE("(default,",'Artefatos com Tipos e Leis'!BF$1,",",'Artefatos com Tipos e Leis'!$BX61,",",'Artefatos com Tipos e Leis'!$A61,",",'Artefatos com Tipos e Leis'!$D61,"),"),"")</f>
        <v/>
      </c>
      <c r="BB58" s="6" t="str">
        <f>IF('Artefatos com Tipos e Leis'!BG61&lt;&gt;"",CONCATENATE("(default,",'Artefatos com Tipos e Leis'!BG$1,",",'Artefatos com Tipos e Leis'!$BX61,",",'Artefatos com Tipos e Leis'!$A61,",",'Artefatos com Tipos e Leis'!$D61,"),"),"")</f>
        <v/>
      </c>
      <c r="BC58" s="6" t="str">
        <f>IF('Artefatos com Tipos e Leis'!BH61&lt;&gt;"",CONCATENATE("(default,",'Artefatos com Tipos e Leis'!BH$1,",",'Artefatos com Tipos e Leis'!$BX61,",",'Artefatos com Tipos e Leis'!$A61,",",'Artefatos com Tipos e Leis'!$D61,"),"),"")</f>
        <v/>
      </c>
      <c r="BD58" s="6" t="str">
        <f>IF('Artefatos com Tipos e Leis'!BI61&lt;&gt;"",CONCATENATE("(default,",'Artefatos com Tipos e Leis'!BI$1,",",'Artefatos com Tipos e Leis'!$BX61,",",'Artefatos com Tipos e Leis'!$A61,",",'Artefatos com Tipos e Leis'!$D61,"),"),"")</f>
        <v/>
      </c>
      <c r="BE58" s="6" t="str">
        <f>IF('Artefatos com Tipos e Leis'!BJ61&lt;&gt;"",CONCATENATE("(default,",'Artefatos com Tipos e Leis'!BJ$1,",",'Artefatos com Tipos e Leis'!$BX61,",",'Artefatos com Tipos e Leis'!$A61,",",'Artefatos com Tipos e Leis'!$D61,"),"),"")</f>
        <v/>
      </c>
      <c r="BF58" s="6" t="str">
        <f>IF('Artefatos com Tipos e Leis'!BK61&lt;&gt;"",CONCATENATE("(default,",'Artefatos com Tipos e Leis'!BK$1,",",'Artefatos com Tipos e Leis'!$BX61,",",'Artefatos com Tipos e Leis'!$A61,",",'Artefatos com Tipos e Leis'!$D61,"),"),"")</f>
        <v/>
      </c>
      <c r="BG58" s="6" t="str">
        <f>IF('Artefatos com Tipos e Leis'!BL61&lt;&gt;"",CONCATENATE("(default,",'Artefatos com Tipos e Leis'!BL$1,",",'Artefatos com Tipos e Leis'!$BX61,",",'Artefatos com Tipos e Leis'!$A61,",",'Artefatos com Tipos e Leis'!$D61,"),"),"")</f>
        <v/>
      </c>
      <c r="BH58" s="6" t="str">
        <f>IF('Artefatos com Tipos e Leis'!BM61&lt;&gt;"",CONCATENATE("(default,",'Artefatos com Tipos e Leis'!BM$1,",",'Artefatos com Tipos e Leis'!$BX61,",",'Artefatos com Tipos e Leis'!$A61,",",'Artefatos com Tipos e Leis'!$D61,"),"),"")</f>
        <v/>
      </c>
      <c r="BI58" s="6" t="str">
        <f>IF('Artefatos com Tipos e Leis'!BN61&lt;&gt;"",CONCATENATE("(default,",'Artefatos com Tipos e Leis'!BN$1,",",'Artefatos com Tipos e Leis'!$BX61,",",'Artefatos com Tipos e Leis'!$A61,",",'Artefatos com Tipos e Leis'!$D61,"),"),"")</f>
        <v/>
      </c>
      <c r="BJ58" s="6" t="str">
        <f>IF('Artefatos com Tipos e Leis'!BO61&lt;&gt;"",CONCATENATE("(default,",'Artefatos com Tipos e Leis'!BO$1,",",'Artefatos com Tipos e Leis'!$BX61,",",'Artefatos com Tipos e Leis'!$A61,",",'Artefatos com Tipos e Leis'!$D61,"),"),"")</f>
        <v/>
      </c>
      <c r="BK58" s="6" t="str">
        <f>IF('Artefatos com Tipos e Leis'!BP61&lt;&gt;"",CONCATENATE("(default,",'Artefatos com Tipos e Leis'!BP$1,",",'Artefatos com Tipos e Leis'!$BX61,",",'Artefatos com Tipos e Leis'!$A61,",",'Artefatos com Tipos e Leis'!$D61,"),"),"")</f>
        <v/>
      </c>
      <c r="BL58" s="6" t="str">
        <f>IF('Artefatos com Tipos e Leis'!BQ61&lt;&gt;"",CONCATENATE("(default,",'Artefatos com Tipos e Leis'!BQ$1,",",'Artefatos com Tipos e Leis'!$BX61,",",'Artefatos com Tipos e Leis'!$A61,",",'Artefatos com Tipos e Leis'!$D61,"),"),"")</f>
        <v/>
      </c>
      <c r="BM58" s="6" t="str">
        <f>IF('Artefatos com Tipos e Leis'!BR61&lt;&gt;"",CONCATENATE("(default,",'Artefatos com Tipos e Leis'!BR$1,",",'Artefatos com Tipos e Leis'!$BX61,",",'Artefatos com Tipos e Leis'!$A61,",",'Artefatos com Tipos e Leis'!$D61,"),"),"")</f>
        <v/>
      </c>
      <c r="BN58" s="6" t="str">
        <f>IF('Artefatos com Tipos e Leis'!BS61&lt;&gt;"",CONCATENATE("(default,",'Artefatos com Tipos e Leis'!BS$1,",",'Artefatos com Tipos e Leis'!$BX61,",",'Artefatos com Tipos e Leis'!$A61,",",'Artefatos com Tipos e Leis'!$D61,"),"),"")</f>
        <v/>
      </c>
      <c r="BO58" s="6" t="str">
        <f>IF('Artefatos com Tipos e Leis'!BT61&lt;&gt;"",CONCATENATE("(default,",'Artefatos com Tipos e Leis'!BT$1,",",'Artefatos com Tipos e Leis'!$BX61,",",'Artefatos com Tipos e Leis'!$A61,",",'Artefatos com Tipos e Leis'!$D61,"),"),"")</f>
        <v/>
      </c>
      <c r="BP58" s="6" t="str">
        <f>IF('Artefatos com Tipos e Leis'!BU61&lt;&gt;"",CONCATENATE("(default,",'Artefatos com Tipos e Leis'!BU$1,",",'Artefatos com Tipos e Leis'!$BX61,",",'Artefatos com Tipos e Leis'!$A61,",",'Artefatos com Tipos e Leis'!$D61,"),"),"")</f>
        <v/>
      </c>
      <c r="BQ58" s="6" t="str">
        <f>IF('Artefatos com Tipos e Leis'!BV61&lt;&gt;"",CONCATENATE("(default,",'Artefatos com Tipos e Leis'!BV$1,",",'Artefatos com Tipos e Leis'!$BX61,",",'Artefatos com Tipos e Leis'!$A61,",",'Artefatos com Tipos e Leis'!$D61,"),"),"")</f>
        <v/>
      </c>
      <c r="BR58" s="6" t="str">
        <f>IF('Artefatos com Tipos e Leis'!BW61&lt;&gt;"",CONCATENATE("(default,",'Artefatos com Tipos e Leis'!BW$1,",",'Artefatos com Tipos e Leis'!$BX61,",",'Artefatos com Tipos e Leis'!$A61,",",'Artefatos com Tipos e Leis'!$D61,"),"),"")</f>
        <v/>
      </c>
    </row>
    <row r="59" spans="1:70" x14ac:dyDescent="0.2">
      <c r="A59" s="6" t="str">
        <f>IF('Artefatos com Tipos e Leis'!F62&lt;&gt;"",CONCATENATE("(default,",'Artefatos com Tipos e Leis'!F$1,",",'Artefatos com Tipos e Leis'!$BX62,",",'Artefatos com Tipos e Leis'!$A62,",",'Artefatos com Tipos e Leis'!$D62,"),"),"")</f>
        <v>(default,1,1,57,true),</v>
      </c>
      <c r="B59" s="6" t="str">
        <f>IF('Artefatos com Tipos e Leis'!G62&lt;&gt;"",CONCATENATE("(default,",'Artefatos com Tipos e Leis'!G$1,",",'Artefatos com Tipos e Leis'!$BX62,",",'Artefatos com Tipos e Leis'!$A62,",",'Artefatos com Tipos e Leis'!$D62,"),"),"")</f>
        <v>(default,2,1,57,true),</v>
      </c>
      <c r="C59" s="6" t="str">
        <f>IF('Artefatos com Tipos e Leis'!H62&lt;&gt;"",CONCATENATE("(default,",'Artefatos com Tipos e Leis'!H$1,",",'Artefatos com Tipos e Leis'!$BX62,",",'Artefatos com Tipos e Leis'!$A62,",",'Artefatos com Tipos e Leis'!$D62,"),"),"")</f>
        <v/>
      </c>
      <c r="D59" s="6" t="str">
        <f>IF('Artefatos com Tipos e Leis'!I62&lt;&gt;"",CONCATENATE("(default,",'Artefatos com Tipos e Leis'!I$1,",",'Artefatos com Tipos e Leis'!$BX62,",",'Artefatos com Tipos e Leis'!$A62,",",'Artefatos com Tipos e Leis'!$D62,"),"),"")</f>
        <v/>
      </c>
      <c r="E59" s="6" t="str">
        <f>IF('Artefatos com Tipos e Leis'!J62&lt;&gt;"",CONCATENATE("(default,",'Artefatos com Tipos e Leis'!J$1,",",'Artefatos com Tipos e Leis'!$BX62,",",'Artefatos com Tipos e Leis'!$A62,",",'Artefatos com Tipos e Leis'!$D62,"),"),"")</f>
        <v/>
      </c>
      <c r="F59" s="6" t="str">
        <f>IF('Artefatos com Tipos e Leis'!K62&lt;&gt;"",CONCATENATE("(default,",'Artefatos com Tipos e Leis'!K$1,",",'Artefatos com Tipos e Leis'!$BX62,",",'Artefatos com Tipos e Leis'!$A62,",",'Artefatos com Tipos e Leis'!$D62,"),"),"")</f>
        <v/>
      </c>
      <c r="G59" s="6" t="str">
        <f>IF('Artefatos com Tipos e Leis'!L62&lt;&gt;"",CONCATENATE("(default,",'Artefatos com Tipos e Leis'!L$1,",",'Artefatos com Tipos e Leis'!$BX62,",",'Artefatos com Tipos e Leis'!$A62,",",'Artefatos com Tipos e Leis'!$D62,"),"),"")</f>
        <v/>
      </c>
      <c r="H59" s="6" t="str">
        <f>IF('Artefatos com Tipos e Leis'!M62&lt;&gt;"",CONCATENATE("(default,",'Artefatos com Tipos e Leis'!M$1,",",'Artefatos com Tipos e Leis'!$BX62,",",'Artefatos com Tipos e Leis'!$A62,",",'Artefatos com Tipos e Leis'!$D62,"),"),"")</f>
        <v/>
      </c>
      <c r="I59" s="6" t="str">
        <f>IF('Artefatos com Tipos e Leis'!N62&lt;&gt;"",CONCATENATE("(default,",'Artefatos com Tipos e Leis'!N$1,",",'Artefatos com Tipos e Leis'!$BX62,",",'Artefatos com Tipos e Leis'!$A62,",",'Artefatos com Tipos e Leis'!$D62,"),"),"")</f>
        <v/>
      </c>
      <c r="J59" s="6" t="str">
        <f>IF('Artefatos com Tipos e Leis'!O62&lt;&gt;"",CONCATENATE("(default,",'Artefatos com Tipos e Leis'!O$1,",",'Artefatos com Tipos e Leis'!$BX62,",",'Artefatos com Tipos e Leis'!$A62,",",'Artefatos com Tipos e Leis'!$D62,"),"),"")</f>
        <v/>
      </c>
      <c r="K59" s="6" t="str">
        <f>IF('Artefatos com Tipos e Leis'!P62&lt;&gt;"",CONCATENATE("(default,",'Artefatos com Tipos e Leis'!P$1,",",'Artefatos com Tipos e Leis'!$BX62,",",'Artefatos com Tipos e Leis'!$A62,",",'Artefatos com Tipos e Leis'!$D62,"),"),"")</f>
        <v/>
      </c>
      <c r="L59" s="6" t="str">
        <f>IF('Artefatos com Tipos e Leis'!Q62&lt;&gt;"",CONCATENATE("(default,",'Artefatos com Tipos e Leis'!Q$1,",",'Artefatos com Tipos e Leis'!$BX62,",",'Artefatos com Tipos e Leis'!$A62,",",'Artefatos com Tipos e Leis'!$D62,"),"),"")</f>
        <v>(default,12,1,57,true),</v>
      </c>
      <c r="M59" s="6" t="str">
        <f>IF('Artefatos com Tipos e Leis'!R62&lt;&gt;"",CONCATENATE("(default,",'Artefatos com Tipos e Leis'!R$1,",",'Artefatos com Tipos e Leis'!$BX62,",",'Artefatos com Tipos e Leis'!$A62,",",'Artefatos com Tipos e Leis'!$D62,"),"),"")</f>
        <v>(default,13,1,57,true),</v>
      </c>
      <c r="N59" s="6" t="str">
        <f>IF('Artefatos com Tipos e Leis'!S62&lt;&gt;"",CONCATENATE("(default,",'Artefatos com Tipos e Leis'!S$1,",",'Artefatos com Tipos e Leis'!$BX62,",",'Artefatos com Tipos e Leis'!$A62,",",'Artefatos com Tipos e Leis'!$D62,"),"),"")</f>
        <v/>
      </c>
      <c r="O59" s="6" t="str">
        <f>IF('Artefatos com Tipos e Leis'!T62&lt;&gt;"",CONCATENATE("(default,",'Artefatos com Tipos e Leis'!T$1,",",'Artefatos com Tipos e Leis'!$BX62,",",'Artefatos com Tipos e Leis'!$A62,",",'Artefatos com Tipos e Leis'!$D62,"),"),"")</f>
        <v/>
      </c>
      <c r="P59" s="6" t="str">
        <f>IF('Artefatos com Tipos e Leis'!U62&lt;&gt;"",CONCATENATE("(default,",'Artefatos com Tipos e Leis'!U$1,",",'Artefatos com Tipos e Leis'!$BX62,",",'Artefatos com Tipos e Leis'!$A62,",",'Artefatos com Tipos e Leis'!$D62,"),"),"")</f>
        <v/>
      </c>
      <c r="Q59" s="6" t="str">
        <f>IF('Artefatos com Tipos e Leis'!V62&lt;&gt;"",CONCATENATE("(default,",'Artefatos com Tipos e Leis'!V$1,",",'Artefatos com Tipos e Leis'!$BX62,",",'Artefatos com Tipos e Leis'!$A62,",",'Artefatos com Tipos e Leis'!$D62,"),"),"")</f>
        <v/>
      </c>
      <c r="R59" s="6" t="str">
        <f>IF('Artefatos com Tipos e Leis'!W62&lt;&gt;"",CONCATENATE("(default,",'Artefatos com Tipos e Leis'!W$1,",",'Artefatos com Tipos e Leis'!$BX62,",",'Artefatos com Tipos e Leis'!$A62,",",'Artefatos com Tipos e Leis'!$D62,"),"),"")</f>
        <v/>
      </c>
      <c r="S59" s="6" t="str">
        <f>IF('Artefatos com Tipos e Leis'!X62&lt;&gt;"",CONCATENATE("(default,",'Artefatos com Tipos e Leis'!X$1,",",'Artefatos com Tipos e Leis'!$BX62,",",'Artefatos com Tipos e Leis'!$A62,",",'Artefatos com Tipos e Leis'!$D62,"),"),"")</f>
        <v/>
      </c>
      <c r="T59" s="6" t="str">
        <f>IF('Artefatos com Tipos e Leis'!Y62&lt;&gt;"",CONCATENATE("(default,",'Artefatos com Tipos e Leis'!Y$1,",",'Artefatos com Tipos e Leis'!$BX62,",",'Artefatos com Tipos e Leis'!$A62,",",'Artefatos com Tipos e Leis'!$D62,"),"),"")</f>
        <v/>
      </c>
      <c r="U59" s="6" t="str">
        <f>IF('Artefatos com Tipos e Leis'!Z62&lt;&gt;"",CONCATENATE("(default,",'Artefatos com Tipos e Leis'!Z$1,",",'Artefatos com Tipos e Leis'!$BX62,",",'Artefatos com Tipos e Leis'!$A62,",",'Artefatos com Tipos e Leis'!$D62,"),"),"")</f>
        <v/>
      </c>
      <c r="V59" s="6" t="str">
        <f>IF('Artefatos com Tipos e Leis'!AA62&lt;&gt;"",CONCATENATE("(default,",'Artefatos com Tipos e Leis'!AA$1,",",'Artefatos com Tipos e Leis'!$BX62,",",'Artefatos com Tipos e Leis'!$A62,",",'Artefatos com Tipos e Leis'!$D62,"),"),"")</f>
        <v/>
      </c>
      <c r="W59" s="6" t="str">
        <f>IF('Artefatos com Tipos e Leis'!AB62&lt;&gt;"",CONCATENATE("(default,",'Artefatos com Tipos e Leis'!AB$1,",",'Artefatos com Tipos e Leis'!$BX62,",",'Artefatos com Tipos e Leis'!$A62,",",'Artefatos com Tipos e Leis'!$D62,"),"),"")</f>
        <v/>
      </c>
      <c r="X59" s="6" t="str">
        <f>IF('Artefatos com Tipos e Leis'!AC62&lt;&gt;"",CONCATENATE("(default,",'Artefatos com Tipos e Leis'!AC$1,",",'Artefatos com Tipos e Leis'!$BX62,",",'Artefatos com Tipos e Leis'!$A62,",",'Artefatos com Tipos e Leis'!$D62,"),"),"")</f>
        <v/>
      </c>
      <c r="Y59" s="6" t="str">
        <f>IF('Artefatos com Tipos e Leis'!AD62&lt;&gt;"",CONCATENATE("(default,",'Artefatos com Tipos e Leis'!AD$1,",",'Artefatos com Tipos e Leis'!$BX62,",",'Artefatos com Tipos e Leis'!$A62,",",'Artefatos com Tipos e Leis'!$D62,"),"),"")</f>
        <v/>
      </c>
      <c r="Z59" s="6" t="str">
        <f>IF('Artefatos com Tipos e Leis'!AE62&lt;&gt;"",CONCATENATE("(default,",'Artefatos com Tipos e Leis'!AE$1,",",'Artefatos com Tipos e Leis'!$BX62,",",'Artefatos com Tipos e Leis'!$A62,",",'Artefatos com Tipos e Leis'!$D62,"),"),"")</f>
        <v/>
      </c>
      <c r="AA59" s="6" t="str">
        <f>IF('Artefatos com Tipos e Leis'!AF62&lt;&gt;"",CONCATENATE("(default,",'Artefatos com Tipos e Leis'!AF$1,",",'Artefatos com Tipos e Leis'!$BX62,",",'Artefatos com Tipos e Leis'!$A62,",",'Artefatos com Tipos e Leis'!$D62,"),"),"")</f>
        <v/>
      </c>
      <c r="AB59" s="6" t="str">
        <f>IF('Artefatos com Tipos e Leis'!AG62&lt;&gt;"",CONCATENATE("(default,",'Artefatos com Tipos e Leis'!AG$1,",",'Artefatos com Tipos e Leis'!$BX62,",",'Artefatos com Tipos e Leis'!$A62,",",'Artefatos com Tipos e Leis'!$D62,"),"),"")</f>
        <v/>
      </c>
      <c r="AC59" s="6" t="str">
        <f>IF('Artefatos com Tipos e Leis'!AH62&lt;&gt;"",CONCATENATE("(default,",'Artefatos com Tipos e Leis'!AH$1,",",'Artefatos com Tipos e Leis'!$BX62,",",'Artefatos com Tipos e Leis'!$A62,",",'Artefatos com Tipos e Leis'!$D62,"),"),"")</f>
        <v>(default,29,1,57,true),</v>
      </c>
      <c r="AD59" s="6" t="str">
        <f>IF('Artefatos com Tipos e Leis'!AI62&lt;&gt;"",CONCATENATE("(default,",'Artefatos com Tipos e Leis'!AI$1,",",'Artefatos com Tipos e Leis'!$BX62,",",'Artefatos com Tipos e Leis'!$A62,",",'Artefatos com Tipos e Leis'!$D62,"),"),"")</f>
        <v>(default,30,1,57,true),</v>
      </c>
      <c r="AE59" s="6" t="str">
        <f>IF('Artefatos com Tipos e Leis'!AJ62&lt;&gt;"",CONCATENATE("(default,",'Artefatos com Tipos e Leis'!AJ$1,",",'Artefatos com Tipos e Leis'!$BX62,",",'Artefatos com Tipos e Leis'!$A62,",",'Artefatos com Tipos e Leis'!$D62,"),"),"")</f>
        <v>(default,31,1,57,true),</v>
      </c>
      <c r="AF59" s="6" t="str">
        <f>IF('Artefatos com Tipos e Leis'!AK62&lt;&gt;"",CONCATENATE("(default,",'Artefatos com Tipos e Leis'!AK$1,",",'Artefatos com Tipos e Leis'!$BX62,",",'Artefatos com Tipos e Leis'!$A62,",",'Artefatos com Tipos e Leis'!$D62,"),"),"")</f>
        <v>(default,32,1,57,true),</v>
      </c>
      <c r="AG59" s="6" t="str">
        <f>IF('Artefatos com Tipos e Leis'!AL62&lt;&gt;"",CONCATENATE("(default,",'Artefatos com Tipos e Leis'!AL$1,",",'Artefatos com Tipos e Leis'!$BX62,",",'Artefatos com Tipos e Leis'!$A62,",",'Artefatos com Tipos e Leis'!$D62,"),"),"")</f>
        <v/>
      </c>
      <c r="AH59" s="6" t="str">
        <f>IF('Artefatos com Tipos e Leis'!AM62&lt;&gt;"",CONCATENATE("(default,",'Artefatos com Tipos e Leis'!AM$1,",",'Artefatos com Tipos e Leis'!$BX62,",",'Artefatos com Tipos e Leis'!$A62,",",'Artefatos com Tipos e Leis'!$D62,"),"),"")</f>
        <v/>
      </c>
      <c r="AI59" s="6" t="str">
        <f>IF('Artefatos com Tipos e Leis'!AN62&lt;&gt;"",CONCATENATE("(default,",'Artefatos com Tipos e Leis'!AN$1,",",'Artefatos com Tipos e Leis'!$BX62,",",'Artefatos com Tipos e Leis'!$A62,",",'Artefatos com Tipos e Leis'!$D62,"),"),"")</f>
        <v/>
      </c>
      <c r="AJ59" s="6" t="str">
        <f>IF('Artefatos com Tipos e Leis'!AO62&lt;&gt;"",CONCATENATE("(default,",'Artefatos com Tipos e Leis'!AO$1,",",'Artefatos com Tipos e Leis'!$BX62,",",'Artefatos com Tipos e Leis'!$A62,",",'Artefatos com Tipos e Leis'!$D62,"),"),"")</f>
        <v/>
      </c>
      <c r="AK59" s="6" t="str">
        <f>IF('Artefatos com Tipos e Leis'!AP62&lt;&gt;"",CONCATENATE("(default,",'Artefatos com Tipos e Leis'!AP$1,",",'Artefatos com Tipos e Leis'!$BX62,",",'Artefatos com Tipos e Leis'!$A62,",",'Artefatos com Tipos e Leis'!$D62,"),"),"")</f>
        <v/>
      </c>
      <c r="AL59" s="6" t="str">
        <f>IF('Artefatos com Tipos e Leis'!AQ62&lt;&gt;"",CONCATENATE("(default,",'Artefatos com Tipos e Leis'!AQ$1,",",'Artefatos com Tipos e Leis'!$BX62,",",'Artefatos com Tipos e Leis'!$A62,",",'Artefatos com Tipos e Leis'!$D62,"),"),"")</f>
        <v/>
      </c>
      <c r="AM59" s="6" t="str">
        <f>IF('Artefatos com Tipos e Leis'!AR62&lt;&gt;"",CONCATENATE("(default,",'Artefatos com Tipos e Leis'!AR$1,",",'Artefatos com Tipos e Leis'!$BX62,",",'Artefatos com Tipos e Leis'!$A62,",",'Artefatos com Tipos e Leis'!$D62,"),"),"")</f>
        <v/>
      </c>
      <c r="AN59" s="6" t="str">
        <f>IF('Artefatos com Tipos e Leis'!AS62&lt;&gt;"",CONCATENATE("(default,",'Artefatos com Tipos e Leis'!AS$1,",",'Artefatos com Tipos e Leis'!$BX62,",",'Artefatos com Tipos e Leis'!$A62,",",'Artefatos com Tipos e Leis'!$D62,"),"),"")</f>
        <v/>
      </c>
      <c r="AO59" s="6" t="str">
        <f>IF('Artefatos com Tipos e Leis'!AT62&lt;&gt;"",CONCATENATE("(default,",'Artefatos com Tipos e Leis'!AT$1,",",'Artefatos com Tipos e Leis'!$BX62,",",'Artefatos com Tipos e Leis'!$A62,",",'Artefatos com Tipos e Leis'!$D62,"),"),"")</f>
        <v/>
      </c>
      <c r="AP59" s="6" t="str">
        <f>IF('Artefatos com Tipos e Leis'!AU62&lt;&gt;"",CONCATENATE("(default,",'Artefatos com Tipos e Leis'!AU$1,",",'Artefatos com Tipos e Leis'!$BX62,",",'Artefatos com Tipos e Leis'!$A62,",",'Artefatos com Tipos e Leis'!$D62,"),"),"")</f>
        <v/>
      </c>
      <c r="AQ59" s="6" t="str">
        <f>IF('Artefatos com Tipos e Leis'!AV62&lt;&gt;"",CONCATENATE("(default,",'Artefatos com Tipos e Leis'!AV$1,",",'Artefatos com Tipos e Leis'!$BX62,",",'Artefatos com Tipos e Leis'!$A62,",",'Artefatos com Tipos e Leis'!$D62,"),"),"")</f>
        <v/>
      </c>
      <c r="AR59" s="6" t="str">
        <f>IF('Artefatos com Tipos e Leis'!AW62&lt;&gt;"",CONCATENATE("(default,",'Artefatos com Tipos e Leis'!AW$1,",",'Artefatos com Tipos e Leis'!$BX62,",",'Artefatos com Tipos e Leis'!$A62,",",'Artefatos com Tipos e Leis'!$D62,"),"),"")</f>
        <v/>
      </c>
      <c r="AS59" s="6" t="str">
        <f>IF('Artefatos com Tipos e Leis'!AX62&lt;&gt;"",CONCATENATE("(default,",'Artefatos com Tipos e Leis'!AX$1,",",'Artefatos com Tipos e Leis'!$BX62,",",'Artefatos com Tipos e Leis'!$A62,",",'Artefatos com Tipos e Leis'!$D62,"),"),"")</f>
        <v/>
      </c>
      <c r="AT59" s="6" t="str">
        <f>IF('Artefatos com Tipos e Leis'!AY62&lt;&gt;"",CONCATENATE("(default,",'Artefatos com Tipos e Leis'!AY$1,",",'Artefatos com Tipos e Leis'!$BX62,",",'Artefatos com Tipos e Leis'!$A62,",",'Artefatos com Tipos e Leis'!$D62,"),"),"")</f>
        <v/>
      </c>
      <c r="AU59" s="6" t="str">
        <f>IF('Artefatos com Tipos e Leis'!AZ62&lt;&gt;"",CONCATENATE("(default,",'Artefatos com Tipos e Leis'!AZ$1,",",'Artefatos com Tipos e Leis'!$BX62,",",'Artefatos com Tipos e Leis'!$A62,",",'Artefatos com Tipos e Leis'!$D62,"),"),"")</f>
        <v/>
      </c>
      <c r="AV59" s="6" t="str">
        <f>IF('Artefatos com Tipos e Leis'!BA62&lt;&gt;"",CONCATENATE("(default,",'Artefatos com Tipos e Leis'!BA$1,",",'Artefatos com Tipos e Leis'!$BX62,",",'Artefatos com Tipos e Leis'!$A62,",",'Artefatos com Tipos e Leis'!$D62,"),"),"")</f>
        <v/>
      </c>
      <c r="AW59" s="6" t="str">
        <f>IF('Artefatos com Tipos e Leis'!BB62&lt;&gt;"",CONCATENATE("(default,",'Artefatos com Tipos e Leis'!BB$1,",",'Artefatos com Tipos e Leis'!$BX62,",",'Artefatos com Tipos e Leis'!$A62,",",'Artefatos com Tipos e Leis'!$D62,"),"),"")</f>
        <v/>
      </c>
      <c r="AX59" s="6" t="str">
        <f>IF('Artefatos com Tipos e Leis'!BC62&lt;&gt;"",CONCATENATE("(default,",'Artefatos com Tipos e Leis'!BC$1,",",'Artefatos com Tipos e Leis'!$BX62,",",'Artefatos com Tipos e Leis'!$A62,",",'Artefatos com Tipos e Leis'!$D62,"),"),"")</f>
        <v/>
      </c>
      <c r="AY59" s="6" t="str">
        <f>IF('Artefatos com Tipos e Leis'!BD62&lt;&gt;"",CONCATENATE("(default,",'Artefatos com Tipos e Leis'!BD$1,",",'Artefatos com Tipos e Leis'!$BX62,",",'Artefatos com Tipos e Leis'!$A62,",",'Artefatos com Tipos e Leis'!$D62,"),"),"")</f>
        <v/>
      </c>
      <c r="AZ59" s="6" t="str">
        <f>IF('Artefatos com Tipos e Leis'!BE62&lt;&gt;"",CONCATENATE("(default,",'Artefatos com Tipos e Leis'!BE$1,",",'Artefatos com Tipos e Leis'!$BX62,",",'Artefatos com Tipos e Leis'!$A62,",",'Artefatos com Tipos e Leis'!$D62,"),"),"")</f>
        <v/>
      </c>
      <c r="BA59" s="6" t="str">
        <f>IF('Artefatos com Tipos e Leis'!BF62&lt;&gt;"",CONCATENATE("(default,",'Artefatos com Tipos e Leis'!BF$1,",",'Artefatos com Tipos e Leis'!$BX62,",",'Artefatos com Tipos e Leis'!$A62,",",'Artefatos com Tipos e Leis'!$D62,"),"),"")</f>
        <v/>
      </c>
      <c r="BB59" s="6" t="str">
        <f>IF('Artefatos com Tipos e Leis'!BG62&lt;&gt;"",CONCATENATE("(default,",'Artefatos com Tipos e Leis'!BG$1,",",'Artefatos com Tipos e Leis'!$BX62,",",'Artefatos com Tipos e Leis'!$A62,",",'Artefatos com Tipos e Leis'!$D62,"),"),"")</f>
        <v/>
      </c>
      <c r="BC59" s="6" t="str">
        <f>IF('Artefatos com Tipos e Leis'!BH62&lt;&gt;"",CONCATENATE("(default,",'Artefatos com Tipos e Leis'!BH$1,",",'Artefatos com Tipos e Leis'!$BX62,",",'Artefatos com Tipos e Leis'!$A62,",",'Artefatos com Tipos e Leis'!$D62,"),"),"")</f>
        <v/>
      </c>
      <c r="BD59" s="6" t="str">
        <f>IF('Artefatos com Tipos e Leis'!BI62&lt;&gt;"",CONCATENATE("(default,",'Artefatos com Tipos e Leis'!BI$1,",",'Artefatos com Tipos e Leis'!$BX62,",",'Artefatos com Tipos e Leis'!$A62,",",'Artefatos com Tipos e Leis'!$D62,"),"),"")</f>
        <v/>
      </c>
      <c r="BE59" s="6" t="str">
        <f>IF('Artefatos com Tipos e Leis'!BJ62&lt;&gt;"",CONCATENATE("(default,",'Artefatos com Tipos e Leis'!BJ$1,",",'Artefatos com Tipos e Leis'!$BX62,",",'Artefatos com Tipos e Leis'!$A62,",",'Artefatos com Tipos e Leis'!$D62,"),"),"")</f>
        <v/>
      </c>
      <c r="BF59" s="6" t="str">
        <f>IF('Artefatos com Tipos e Leis'!BK62&lt;&gt;"",CONCATENATE("(default,",'Artefatos com Tipos e Leis'!BK$1,",",'Artefatos com Tipos e Leis'!$BX62,",",'Artefatos com Tipos e Leis'!$A62,",",'Artefatos com Tipos e Leis'!$D62,"),"),"")</f>
        <v/>
      </c>
      <c r="BG59" s="6" t="str">
        <f>IF('Artefatos com Tipos e Leis'!BL62&lt;&gt;"",CONCATENATE("(default,",'Artefatos com Tipos e Leis'!BL$1,",",'Artefatos com Tipos e Leis'!$BX62,",",'Artefatos com Tipos e Leis'!$A62,",",'Artefatos com Tipos e Leis'!$D62,"),"),"")</f>
        <v/>
      </c>
      <c r="BH59" s="6" t="str">
        <f>IF('Artefatos com Tipos e Leis'!BM62&lt;&gt;"",CONCATENATE("(default,",'Artefatos com Tipos e Leis'!BM$1,",",'Artefatos com Tipos e Leis'!$BX62,",",'Artefatos com Tipos e Leis'!$A62,",",'Artefatos com Tipos e Leis'!$D62,"),"),"")</f>
        <v/>
      </c>
      <c r="BI59" s="6" t="str">
        <f>IF('Artefatos com Tipos e Leis'!BN62&lt;&gt;"",CONCATENATE("(default,",'Artefatos com Tipos e Leis'!BN$1,",",'Artefatos com Tipos e Leis'!$BX62,",",'Artefatos com Tipos e Leis'!$A62,",",'Artefatos com Tipos e Leis'!$D62,"),"),"")</f>
        <v/>
      </c>
      <c r="BJ59" s="6" t="str">
        <f>IF('Artefatos com Tipos e Leis'!BO62&lt;&gt;"",CONCATENATE("(default,",'Artefatos com Tipos e Leis'!BO$1,",",'Artefatos com Tipos e Leis'!$BX62,",",'Artefatos com Tipos e Leis'!$A62,",",'Artefatos com Tipos e Leis'!$D62,"),"),"")</f>
        <v/>
      </c>
      <c r="BK59" s="6" t="str">
        <f>IF('Artefatos com Tipos e Leis'!BP62&lt;&gt;"",CONCATENATE("(default,",'Artefatos com Tipos e Leis'!BP$1,",",'Artefatos com Tipos e Leis'!$BX62,",",'Artefatos com Tipos e Leis'!$A62,",",'Artefatos com Tipos e Leis'!$D62,"),"),"")</f>
        <v/>
      </c>
      <c r="BL59" s="6" t="str">
        <f>IF('Artefatos com Tipos e Leis'!BQ62&lt;&gt;"",CONCATENATE("(default,",'Artefatos com Tipos e Leis'!BQ$1,",",'Artefatos com Tipos e Leis'!$BX62,",",'Artefatos com Tipos e Leis'!$A62,",",'Artefatos com Tipos e Leis'!$D62,"),"),"")</f>
        <v/>
      </c>
      <c r="BM59" s="6" t="str">
        <f>IF('Artefatos com Tipos e Leis'!BR62&lt;&gt;"",CONCATENATE("(default,",'Artefatos com Tipos e Leis'!BR$1,",",'Artefatos com Tipos e Leis'!$BX62,",",'Artefatos com Tipos e Leis'!$A62,",",'Artefatos com Tipos e Leis'!$D62,"),"),"")</f>
        <v/>
      </c>
      <c r="BN59" s="6" t="str">
        <f>IF('Artefatos com Tipos e Leis'!BS62&lt;&gt;"",CONCATENATE("(default,",'Artefatos com Tipos e Leis'!BS$1,",",'Artefatos com Tipos e Leis'!$BX62,",",'Artefatos com Tipos e Leis'!$A62,",",'Artefatos com Tipos e Leis'!$D62,"),"),"")</f>
        <v/>
      </c>
      <c r="BO59" s="6" t="str">
        <f>IF('Artefatos com Tipos e Leis'!BT62&lt;&gt;"",CONCATENATE("(default,",'Artefatos com Tipos e Leis'!BT$1,",",'Artefatos com Tipos e Leis'!$BX62,",",'Artefatos com Tipos e Leis'!$A62,",",'Artefatos com Tipos e Leis'!$D62,"),"),"")</f>
        <v/>
      </c>
      <c r="BP59" s="6" t="str">
        <f>IF('Artefatos com Tipos e Leis'!BU62&lt;&gt;"",CONCATENATE("(default,",'Artefatos com Tipos e Leis'!BU$1,",",'Artefatos com Tipos e Leis'!$BX62,",",'Artefatos com Tipos e Leis'!$A62,",",'Artefatos com Tipos e Leis'!$D62,"),"),"")</f>
        <v/>
      </c>
      <c r="BQ59" s="6" t="str">
        <f>IF('Artefatos com Tipos e Leis'!BV62&lt;&gt;"",CONCATENATE("(default,",'Artefatos com Tipos e Leis'!BV$1,",",'Artefatos com Tipos e Leis'!$BX62,",",'Artefatos com Tipos e Leis'!$A62,",",'Artefatos com Tipos e Leis'!$D62,"),"),"")</f>
        <v/>
      </c>
      <c r="BR59" s="6" t="str">
        <f>IF('Artefatos com Tipos e Leis'!BW62&lt;&gt;"",CONCATENATE("(default,",'Artefatos com Tipos e Leis'!BW$1,",",'Artefatos com Tipos e Leis'!$BX62,",",'Artefatos com Tipos e Leis'!$A62,",",'Artefatos com Tipos e Leis'!$D62,"),"),"")</f>
        <v/>
      </c>
    </row>
    <row r="60" spans="1:70" x14ac:dyDescent="0.2">
      <c r="A60" s="6" t="str">
        <f>IF('Artefatos com Tipos e Leis'!F63&lt;&gt;"",CONCATENATE("(default,",'Artefatos com Tipos e Leis'!F$1,",",'Artefatos com Tipos e Leis'!$BX63,",",'Artefatos com Tipos e Leis'!$A63,",",'Artefatos com Tipos e Leis'!$D63,"),"),"")</f>
        <v>(default,1,1,58,true),</v>
      </c>
      <c r="B60" s="6" t="str">
        <f>IF('Artefatos com Tipos e Leis'!G63&lt;&gt;"",CONCATENATE("(default,",'Artefatos com Tipos e Leis'!G$1,",",'Artefatos com Tipos e Leis'!$BX63,",",'Artefatos com Tipos e Leis'!$A63,",",'Artefatos com Tipos e Leis'!$D63,"),"),"")</f>
        <v>(default,2,1,58,true),</v>
      </c>
      <c r="C60" s="6" t="str">
        <f>IF('Artefatos com Tipos e Leis'!H63&lt;&gt;"",CONCATENATE("(default,",'Artefatos com Tipos e Leis'!H$1,",",'Artefatos com Tipos e Leis'!$BX63,",",'Artefatos com Tipos e Leis'!$A63,",",'Artefatos com Tipos e Leis'!$D63,"),"),"")</f>
        <v/>
      </c>
      <c r="D60" s="6" t="str">
        <f>IF('Artefatos com Tipos e Leis'!I63&lt;&gt;"",CONCATENATE("(default,",'Artefatos com Tipos e Leis'!I$1,",",'Artefatos com Tipos e Leis'!$BX63,",",'Artefatos com Tipos e Leis'!$A63,",",'Artefatos com Tipos e Leis'!$D63,"),"),"")</f>
        <v/>
      </c>
      <c r="E60" s="6" t="str">
        <f>IF('Artefatos com Tipos e Leis'!J63&lt;&gt;"",CONCATENATE("(default,",'Artefatos com Tipos e Leis'!J$1,",",'Artefatos com Tipos e Leis'!$BX63,",",'Artefatos com Tipos e Leis'!$A63,",",'Artefatos com Tipos e Leis'!$D63,"),"),"")</f>
        <v/>
      </c>
      <c r="F60" s="6" t="str">
        <f>IF('Artefatos com Tipos e Leis'!K63&lt;&gt;"",CONCATENATE("(default,",'Artefatos com Tipos e Leis'!K$1,",",'Artefatos com Tipos e Leis'!$BX63,",",'Artefatos com Tipos e Leis'!$A63,",",'Artefatos com Tipos e Leis'!$D63,"),"),"")</f>
        <v/>
      </c>
      <c r="G60" s="6" t="str">
        <f>IF('Artefatos com Tipos e Leis'!L63&lt;&gt;"",CONCATENATE("(default,",'Artefatos com Tipos e Leis'!L$1,",",'Artefatos com Tipos e Leis'!$BX63,",",'Artefatos com Tipos e Leis'!$A63,",",'Artefatos com Tipos e Leis'!$D63,"),"),"")</f>
        <v/>
      </c>
      <c r="H60" s="6" t="str">
        <f>IF('Artefatos com Tipos e Leis'!M63&lt;&gt;"",CONCATENATE("(default,",'Artefatos com Tipos e Leis'!M$1,",",'Artefatos com Tipos e Leis'!$BX63,",",'Artefatos com Tipos e Leis'!$A63,",",'Artefatos com Tipos e Leis'!$D63,"),"),"")</f>
        <v/>
      </c>
      <c r="I60" s="6" t="str">
        <f>IF('Artefatos com Tipos e Leis'!N63&lt;&gt;"",CONCATENATE("(default,",'Artefatos com Tipos e Leis'!N$1,",",'Artefatos com Tipos e Leis'!$BX63,",",'Artefatos com Tipos e Leis'!$A63,",",'Artefatos com Tipos e Leis'!$D63,"),"),"")</f>
        <v/>
      </c>
      <c r="J60" s="6" t="str">
        <f>IF('Artefatos com Tipos e Leis'!O63&lt;&gt;"",CONCATENATE("(default,",'Artefatos com Tipos e Leis'!O$1,",",'Artefatos com Tipos e Leis'!$BX63,",",'Artefatos com Tipos e Leis'!$A63,",",'Artefatos com Tipos e Leis'!$D63,"),"),"")</f>
        <v/>
      </c>
      <c r="K60" s="6" t="str">
        <f>IF('Artefatos com Tipos e Leis'!P63&lt;&gt;"",CONCATENATE("(default,",'Artefatos com Tipos e Leis'!P$1,",",'Artefatos com Tipos e Leis'!$BX63,",",'Artefatos com Tipos e Leis'!$A63,",",'Artefatos com Tipos e Leis'!$D63,"),"),"")</f>
        <v/>
      </c>
      <c r="L60" s="6" t="str">
        <f>IF('Artefatos com Tipos e Leis'!Q63&lt;&gt;"",CONCATENATE("(default,",'Artefatos com Tipos e Leis'!Q$1,",",'Artefatos com Tipos e Leis'!$BX63,",",'Artefatos com Tipos e Leis'!$A63,",",'Artefatos com Tipos e Leis'!$D63,"),"),"")</f>
        <v>(default,12,1,58,true),</v>
      </c>
      <c r="M60" s="6" t="str">
        <f>IF('Artefatos com Tipos e Leis'!R63&lt;&gt;"",CONCATENATE("(default,",'Artefatos com Tipos e Leis'!R$1,",",'Artefatos com Tipos e Leis'!$BX63,",",'Artefatos com Tipos e Leis'!$A63,",",'Artefatos com Tipos e Leis'!$D63,"),"),"")</f>
        <v>(default,13,1,58,true),</v>
      </c>
      <c r="N60" s="6" t="str">
        <f>IF('Artefatos com Tipos e Leis'!S63&lt;&gt;"",CONCATENATE("(default,",'Artefatos com Tipos e Leis'!S$1,",",'Artefatos com Tipos e Leis'!$BX63,",",'Artefatos com Tipos e Leis'!$A63,",",'Artefatos com Tipos e Leis'!$D63,"),"),"")</f>
        <v/>
      </c>
      <c r="O60" s="6" t="str">
        <f>IF('Artefatos com Tipos e Leis'!T63&lt;&gt;"",CONCATENATE("(default,",'Artefatos com Tipos e Leis'!T$1,",",'Artefatos com Tipos e Leis'!$BX63,",",'Artefatos com Tipos e Leis'!$A63,",",'Artefatos com Tipos e Leis'!$D63,"),"),"")</f>
        <v/>
      </c>
      <c r="P60" s="6" t="str">
        <f>IF('Artefatos com Tipos e Leis'!U63&lt;&gt;"",CONCATENATE("(default,",'Artefatos com Tipos e Leis'!U$1,",",'Artefatos com Tipos e Leis'!$BX63,",",'Artefatos com Tipos e Leis'!$A63,",",'Artefatos com Tipos e Leis'!$D63,"),"),"")</f>
        <v/>
      </c>
      <c r="Q60" s="6" t="str">
        <f>IF('Artefatos com Tipos e Leis'!V63&lt;&gt;"",CONCATENATE("(default,",'Artefatos com Tipos e Leis'!V$1,",",'Artefatos com Tipos e Leis'!$BX63,",",'Artefatos com Tipos e Leis'!$A63,",",'Artefatos com Tipos e Leis'!$D63,"),"),"")</f>
        <v/>
      </c>
      <c r="R60" s="6" t="str">
        <f>IF('Artefatos com Tipos e Leis'!W63&lt;&gt;"",CONCATENATE("(default,",'Artefatos com Tipos e Leis'!W$1,",",'Artefatos com Tipos e Leis'!$BX63,",",'Artefatos com Tipos e Leis'!$A63,",",'Artefatos com Tipos e Leis'!$D63,"),"),"")</f>
        <v/>
      </c>
      <c r="S60" s="6" t="str">
        <f>IF('Artefatos com Tipos e Leis'!X63&lt;&gt;"",CONCATENATE("(default,",'Artefatos com Tipos e Leis'!X$1,",",'Artefatos com Tipos e Leis'!$BX63,",",'Artefatos com Tipos e Leis'!$A63,",",'Artefatos com Tipos e Leis'!$D63,"),"),"")</f>
        <v/>
      </c>
      <c r="T60" s="6" t="str">
        <f>IF('Artefatos com Tipos e Leis'!Y63&lt;&gt;"",CONCATENATE("(default,",'Artefatos com Tipos e Leis'!Y$1,",",'Artefatos com Tipos e Leis'!$BX63,",",'Artefatos com Tipos e Leis'!$A63,",",'Artefatos com Tipos e Leis'!$D63,"),"),"")</f>
        <v/>
      </c>
      <c r="U60" s="6" t="str">
        <f>IF('Artefatos com Tipos e Leis'!Z63&lt;&gt;"",CONCATENATE("(default,",'Artefatos com Tipos e Leis'!Z$1,",",'Artefatos com Tipos e Leis'!$BX63,",",'Artefatos com Tipos e Leis'!$A63,",",'Artefatos com Tipos e Leis'!$D63,"),"),"")</f>
        <v/>
      </c>
      <c r="V60" s="6" t="str">
        <f>IF('Artefatos com Tipos e Leis'!AA63&lt;&gt;"",CONCATENATE("(default,",'Artefatos com Tipos e Leis'!AA$1,",",'Artefatos com Tipos e Leis'!$BX63,",",'Artefatos com Tipos e Leis'!$A63,",",'Artefatos com Tipos e Leis'!$D63,"),"),"")</f>
        <v/>
      </c>
      <c r="W60" s="6" t="str">
        <f>IF('Artefatos com Tipos e Leis'!AB63&lt;&gt;"",CONCATENATE("(default,",'Artefatos com Tipos e Leis'!AB$1,",",'Artefatos com Tipos e Leis'!$BX63,",",'Artefatos com Tipos e Leis'!$A63,",",'Artefatos com Tipos e Leis'!$D63,"),"),"")</f>
        <v/>
      </c>
      <c r="X60" s="6" t="str">
        <f>IF('Artefatos com Tipos e Leis'!AC63&lt;&gt;"",CONCATENATE("(default,",'Artefatos com Tipos e Leis'!AC$1,",",'Artefatos com Tipos e Leis'!$BX63,",",'Artefatos com Tipos e Leis'!$A63,",",'Artefatos com Tipos e Leis'!$D63,"),"),"")</f>
        <v/>
      </c>
      <c r="Y60" s="6" t="str">
        <f>IF('Artefatos com Tipos e Leis'!AD63&lt;&gt;"",CONCATENATE("(default,",'Artefatos com Tipos e Leis'!AD$1,",",'Artefatos com Tipos e Leis'!$BX63,",",'Artefatos com Tipos e Leis'!$A63,",",'Artefatos com Tipos e Leis'!$D63,"),"),"")</f>
        <v/>
      </c>
      <c r="Z60" s="6" t="str">
        <f>IF('Artefatos com Tipos e Leis'!AE63&lt;&gt;"",CONCATENATE("(default,",'Artefatos com Tipos e Leis'!AE$1,",",'Artefatos com Tipos e Leis'!$BX63,",",'Artefatos com Tipos e Leis'!$A63,",",'Artefatos com Tipos e Leis'!$D63,"),"),"")</f>
        <v/>
      </c>
      <c r="AA60" s="6" t="str">
        <f>IF('Artefatos com Tipos e Leis'!AF63&lt;&gt;"",CONCATENATE("(default,",'Artefatos com Tipos e Leis'!AF$1,",",'Artefatos com Tipos e Leis'!$BX63,",",'Artefatos com Tipos e Leis'!$A63,",",'Artefatos com Tipos e Leis'!$D63,"),"),"")</f>
        <v/>
      </c>
      <c r="AB60" s="6" t="str">
        <f>IF('Artefatos com Tipos e Leis'!AG63&lt;&gt;"",CONCATENATE("(default,",'Artefatos com Tipos e Leis'!AG$1,",",'Artefatos com Tipos e Leis'!$BX63,",",'Artefatos com Tipos e Leis'!$A63,",",'Artefatos com Tipos e Leis'!$D63,"),"),"")</f>
        <v/>
      </c>
      <c r="AC60" s="6" t="str">
        <f>IF('Artefatos com Tipos e Leis'!AH63&lt;&gt;"",CONCATENATE("(default,",'Artefatos com Tipos e Leis'!AH$1,",",'Artefatos com Tipos e Leis'!$BX63,",",'Artefatos com Tipos e Leis'!$A63,",",'Artefatos com Tipos e Leis'!$D63,"),"),"")</f>
        <v>(default,29,1,58,true),</v>
      </c>
      <c r="AD60" s="6" t="str">
        <f>IF('Artefatos com Tipos e Leis'!AI63&lt;&gt;"",CONCATENATE("(default,",'Artefatos com Tipos e Leis'!AI$1,",",'Artefatos com Tipos e Leis'!$BX63,",",'Artefatos com Tipos e Leis'!$A63,",",'Artefatos com Tipos e Leis'!$D63,"),"),"")</f>
        <v>(default,30,1,58,true),</v>
      </c>
      <c r="AE60" s="6" t="str">
        <f>IF('Artefatos com Tipos e Leis'!AJ63&lt;&gt;"",CONCATENATE("(default,",'Artefatos com Tipos e Leis'!AJ$1,",",'Artefatos com Tipos e Leis'!$BX63,",",'Artefatos com Tipos e Leis'!$A63,",",'Artefatos com Tipos e Leis'!$D63,"),"),"")</f>
        <v>(default,31,1,58,true),</v>
      </c>
      <c r="AF60" s="6" t="str">
        <f>IF('Artefatos com Tipos e Leis'!AK63&lt;&gt;"",CONCATENATE("(default,",'Artefatos com Tipos e Leis'!AK$1,",",'Artefatos com Tipos e Leis'!$BX63,",",'Artefatos com Tipos e Leis'!$A63,",",'Artefatos com Tipos e Leis'!$D63,"),"),"")</f>
        <v>(default,32,1,58,true),</v>
      </c>
      <c r="AG60" s="6" t="str">
        <f>IF('Artefatos com Tipos e Leis'!AL63&lt;&gt;"",CONCATENATE("(default,",'Artefatos com Tipos e Leis'!AL$1,",",'Artefatos com Tipos e Leis'!$BX63,",",'Artefatos com Tipos e Leis'!$A63,",",'Artefatos com Tipos e Leis'!$D63,"),"),"")</f>
        <v/>
      </c>
      <c r="AH60" s="6" t="str">
        <f>IF('Artefatos com Tipos e Leis'!AM63&lt;&gt;"",CONCATENATE("(default,",'Artefatos com Tipos e Leis'!AM$1,",",'Artefatos com Tipos e Leis'!$BX63,",",'Artefatos com Tipos e Leis'!$A63,",",'Artefatos com Tipos e Leis'!$D63,"),"),"")</f>
        <v/>
      </c>
      <c r="AI60" s="6" t="str">
        <f>IF('Artefatos com Tipos e Leis'!AN63&lt;&gt;"",CONCATENATE("(default,",'Artefatos com Tipos e Leis'!AN$1,",",'Artefatos com Tipos e Leis'!$BX63,",",'Artefatos com Tipos e Leis'!$A63,",",'Artefatos com Tipos e Leis'!$D63,"),"),"")</f>
        <v/>
      </c>
      <c r="AJ60" s="6" t="str">
        <f>IF('Artefatos com Tipos e Leis'!AO63&lt;&gt;"",CONCATENATE("(default,",'Artefatos com Tipos e Leis'!AO$1,",",'Artefatos com Tipos e Leis'!$BX63,",",'Artefatos com Tipos e Leis'!$A63,",",'Artefatos com Tipos e Leis'!$D63,"),"),"")</f>
        <v/>
      </c>
      <c r="AK60" s="6" t="str">
        <f>IF('Artefatos com Tipos e Leis'!AP63&lt;&gt;"",CONCATENATE("(default,",'Artefatos com Tipos e Leis'!AP$1,",",'Artefatos com Tipos e Leis'!$BX63,",",'Artefatos com Tipos e Leis'!$A63,",",'Artefatos com Tipos e Leis'!$D63,"),"),"")</f>
        <v/>
      </c>
      <c r="AL60" s="6" t="str">
        <f>IF('Artefatos com Tipos e Leis'!AQ63&lt;&gt;"",CONCATENATE("(default,",'Artefatos com Tipos e Leis'!AQ$1,",",'Artefatos com Tipos e Leis'!$BX63,",",'Artefatos com Tipos e Leis'!$A63,",",'Artefatos com Tipos e Leis'!$D63,"),"),"")</f>
        <v/>
      </c>
      <c r="AM60" s="6" t="str">
        <f>IF('Artefatos com Tipos e Leis'!AR63&lt;&gt;"",CONCATENATE("(default,",'Artefatos com Tipos e Leis'!AR$1,",",'Artefatos com Tipos e Leis'!$BX63,",",'Artefatos com Tipos e Leis'!$A63,",",'Artefatos com Tipos e Leis'!$D63,"),"),"")</f>
        <v/>
      </c>
      <c r="AN60" s="6" t="str">
        <f>IF('Artefatos com Tipos e Leis'!AS63&lt;&gt;"",CONCATENATE("(default,",'Artefatos com Tipos e Leis'!AS$1,",",'Artefatos com Tipos e Leis'!$BX63,",",'Artefatos com Tipos e Leis'!$A63,",",'Artefatos com Tipos e Leis'!$D63,"),"),"")</f>
        <v/>
      </c>
      <c r="AO60" s="6" t="str">
        <f>IF('Artefatos com Tipos e Leis'!AT63&lt;&gt;"",CONCATENATE("(default,",'Artefatos com Tipos e Leis'!AT$1,",",'Artefatos com Tipos e Leis'!$BX63,",",'Artefatos com Tipos e Leis'!$A63,",",'Artefatos com Tipos e Leis'!$D63,"),"),"")</f>
        <v/>
      </c>
      <c r="AP60" s="6" t="str">
        <f>IF('Artefatos com Tipos e Leis'!AU63&lt;&gt;"",CONCATENATE("(default,",'Artefatos com Tipos e Leis'!AU$1,",",'Artefatos com Tipos e Leis'!$BX63,",",'Artefatos com Tipos e Leis'!$A63,",",'Artefatos com Tipos e Leis'!$D63,"),"),"")</f>
        <v/>
      </c>
      <c r="AQ60" s="6" t="str">
        <f>IF('Artefatos com Tipos e Leis'!AV63&lt;&gt;"",CONCATENATE("(default,",'Artefatos com Tipos e Leis'!AV$1,",",'Artefatos com Tipos e Leis'!$BX63,",",'Artefatos com Tipos e Leis'!$A63,",",'Artefatos com Tipos e Leis'!$D63,"),"),"")</f>
        <v/>
      </c>
      <c r="AR60" s="6" t="str">
        <f>IF('Artefatos com Tipos e Leis'!AW63&lt;&gt;"",CONCATENATE("(default,",'Artefatos com Tipos e Leis'!AW$1,",",'Artefatos com Tipos e Leis'!$BX63,",",'Artefatos com Tipos e Leis'!$A63,",",'Artefatos com Tipos e Leis'!$D63,"),"),"")</f>
        <v/>
      </c>
      <c r="AS60" s="6" t="str">
        <f>IF('Artefatos com Tipos e Leis'!AX63&lt;&gt;"",CONCATENATE("(default,",'Artefatos com Tipos e Leis'!AX$1,",",'Artefatos com Tipos e Leis'!$BX63,",",'Artefatos com Tipos e Leis'!$A63,",",'Artefatos com Tipos e Leis'!$D63,"),"),"")</f>
        <v/>
      </c>
      <c r="AT60" s="6" t="str">
        <f>IF('Artefatos com Tipos e Leis'!AY63&lt;&gt;"",CONCATENATE("(default,",'Artefatos com Tipos e Leis'!AY$1,",",'Artefatos com Tipos e Leis'!$BX63,",",'Artefatos com Tipos e Leis'!$A63,",",'Artefatos com Tipos e Leis'!$D63,"),"),"")</f>
        <v/>
      </c>
      <c r="AU60" s="6" t="str">
        <f>IF('Artefatos com Tipos e Leis'!AZ63&lt;&gt;"",CONCATENATE("(default,",'Artefatos com Tipos e Leis'!AZ$1,",",'Artefatos com Tipos e Leis'!$BX63,",",'Artefatos com Tipos e Leis'!$A63,",",'Artefatos com Tipos e Leis'!$D63,"),"),"")</f>
        <v/>
      </c>
      <c r="AV60" s="6" t="str">
        <f>IF('Artefatos com Tipos e Leis'!BA63&lt;&gt;"",CONCATENATE("(default,",'Artefatos com Tipos e Leis'!BA$1,",",'Artefatos com Tipos e Leis'!$BX63,",",'Artefatos com Tipos e Leis'!$A63,",",'Artefatos com Tipos e Leis'!$D63,"),"),"")</f>
        <v/>
      </c>
      <c r="AW60" s="6" t="str">
        <f>IF('Artefatos com Tipos e Leis'!BB63&lt;&gt;"",CONCATENATE("(default,",'Artefatos com Tipos e Leis'!BB$1,",",'Artefatos com Tipos e Leis'!$BX63,",",'Artefatos com Tipos e Leis'!$A63,",",'Artefatos com Tipos e Leis'!$D63,"),"),"")</f>
        <v/>
      </c>
      <c r="AX60" s="6" t="str">
        <f>IF('Artefatos com Tipos e Leis'!BC63&lt;&gt;"",CONCATENATE("(default,",'Artefatos com Tipos e Leis'!BC$1,",",'Artefatos com Tipos e Leis'!$BX63,",",'Artefatos com Tipos e Leis'!$A63,",",'Artefatos com Tipos e Leis'!$D63,"),"),"")</f>
        <v/>
      </c>
      <c r="AY60" s="6" t="str">
        <f>IF('Artefatos com Tipos e Leis'!BD63&lt;&gt;"",CONCATENATE("(default,",'Artefatos com Tipos e Leis'!BD$1,",",'Artefatos com Tipos e Leis'!$BX63,",",'Artefatos com Tipos e Leis'!$A63,",",'Artefatos com Tipos e Leis'!$D63,"),"),"")</f>
        <v/>
      </c>
      <c r="AZ60" s="6" t="str">
        <f>IF('Artefatos com Tipos e Leis'!BE63&lt;&gt;"",CONCATENATE("(default,",'Artefatos com Tipos e Leis'!BE$1,",",'Artefatos com Tipos e Leis'!$BX63,",",'Artefatos com Tipos e Leis'!$A63,",",'Artefatos com Tipos e Leis'!$D63,"),"),"")</f>
        <v/>
      </c>
      <c r="BA60" s="6" t="str">
        <f>IF('Artefatos com Tipos e Leis'!BF63&lt;&gt;"",CONCATENATE("(default,",'Artefatos com Tipos e Leis'!BF$1,",",'Artefatos com Tipos e Leis'!$BX63,",",'Artefatos com Tipos e Leis'!$A63,",",'Artefatos com Tipos e Leis'!$D63,"),"),"")</f>
        <v/>
      </c>
      <c r="BB60" s="6" t="str">
        <f>IF('Artefatos com Tipos e Leis'!BG63&lt;&gt;"",CONCATENATE("(default,",'Artefatos com Tipos e Leis'!BG$1,",",'Artefatos com Tipos e Leis'!$BX63,",",'Artefatos com Tipos e Leis'!$A63,",",'Artefatos com Tipos e Leis'!$D63,"),"),"")</f>
        <v/>
      </c>
      <c r="BC60" s="6" t="str">
        <f>IF('Artefatos com Tipos e Leis'!BH63&lt;&gt;"",CONCATENATE("(default,",'Artefatos com Tipos e Leis'!BH$1,",",'Artefatos com Tipos e Leis'!$BX63,",",'Artefatos com Tipos e Leis'!$A63,",",'Artefatos com Tipos e Leis'!$D63,"),"),"")</f>
        <v/>
      </c>
      <c r="BD60" s="6" t="str">
        <f>IF('Artefatos com Tipos e Leis'!BI63&lt;&gt;"",CONCATENATE("(default,",'Artefatos com Tipos e Leis'!BI$1,",",'Artefatos com Tipos e Leis'!$BX63,",",'Artefatos com Tipos e Leis'!$A63,",",'Artefatos com Tipos e Leis'!$D63,"),"),"")</f>
        <v/>
      </c>
      <c r="BE60" s="6" t="str">
        <f>IF('Artefatos com Tipos e Leis'!BJ63&lt;&gt;"",CONCATENATE("(default,",'Artefatos com Tipos e Leis'!BJ$1,",",'Artefatos com Tipos e Leis'!$BX63,",",'Artefatos com Tipos e Leis'!$A63,",",'Artefatos com Tipos e Leis'!$D63,"),"),"")</f>
        <v/>
      </c>
      <c r="BF60" s="6" t="str">
        <f>IF('Artefatos com Tipos e Leis'!BK63&lt;&gt;"",CONCATENATE("(default,",'Artefatos com Tipos e Leis'!BK$1,",",'Artefatos com Tipos e Leis'!$BX63,",",'Artefatos com Tipos e Leis'!$A63,",",'Artefatos com Tipos e Leis'!$D63,"),"),"")</f>
        <v/>
      </c>
      <c r="BG60" s="6" t="str">
        <f>IF('Artefatos com Tipos e Leis'!BL63&lt;&gt;"",CONCATENATE("(default,",'Artefatos com Tipos e Leis'!BL$1,",",'Artefatos com Tipos e Leis'!$BX63,",",'Artefatos com Tipos e Leis'!$A63,",",'Artefatos com Tipos e Leis'!$D63,"),"),"")</f>
        <v/>
      </c>
      <c r="BH60" s="6" t="str">
        <f>IF('Artefatos com Tipos e Leis'!BM63&lt;&gt;"",CONCATENATE("(default,",'Artefatos com Tipos e Leis'!BM$1,",",'Artefatos com Tipos e Leis'!$BX63,",",'Artefatos com Tipos e Leis'!$A63,",",'Artefatos com Tipos e Leis'!$D63,"),"),"")</f>
        <v/>
      </c>
      <c r="BI60" s="6" t="str">
        <f>IF('Artefatos com Tipos e Leis'!BN63&lt;&gt;"",CONCATENATE("(default,",'Artefatos com Tipos e Leis'!BN$1,",",'Artefatos com Tipos e Leis'!$BX63,",",'Artefatos com Tipos e Leis'!$A63,",",'Artefatos com Tipos e Leis'!$D63,"),"),"")</f>
        <v/>
      </c>
      <c r="BJ60" s="6" t="str">
        <f>IF('Artefatos com Tipos e Leis'!BO63&lt;&gt;"",CONCATENATE("(default,",'Artefatos com Tipos e Leis'!BO$1,",",'Artefatos com Tipos e Leis'!$BX63,",",'Artefatos com Tipos e Leis'!$A63,",",'Artefatos com Tipos e Leis'!$D63,"),"),"")</f>
        <v/>
      </c>
      <c r="BK60" s="6" t="str">
        <f>IF('Artefatos com Tipos e Leis'!BP63&lt;&gt;"",CONCATENATE("(default,",'Artefatos com Tipos e Leis'!BP$1,",",'Artefatos com Tipos e Leis'!$BX63,",",'Artefatos com Tipos e Leis'!$A63,",",'Artefatos com Tipos e Leis'!$D63,"),"),"")</f>
        <v/>
      </c>
      <c r="BL60" s="6" t="str">
        <f>IF('Artefatos com Tipos e Leis'!BQ63&lt;&gt;"",CONCATENATE("(default,",'Artefatos com Tipos e Leis'!BQ$1,",",'Artefatos com Tipos e Leis'!$BX63,",",'Artefatos com Tipos e Leis'!$A63,",",'Artefatos com Tipos e Leis'!$D63,"),"),"")</f>
        <v/>
      </c>
      <c r="BM60" s="6" t="str">
        <f>IF('Artefatos com Tipos e Leis'!BR63&lt;&gt;"",CONCATENATE("(default,",'Artefatos com Tipos e Leis'!BR$1,",",'Artefatos com Tipos e Leis'!$BX63,",",'Artefatos com Tipos e Leis'!$A63,",",'Artefatos com Tipos e Leis'!$D63,"),"),"")</f>
        <v/>
      </c>
      <c r="BN60" s="6" t="str">
        <f>IF('Artefatos com Tipos e Leis'!BS63&lt;&gt;"",CONCATENATE("(default,",'Artefatos com Tipos e Leis'!BS$1,",",'Artefatos com Tipos e Leis'!$BX63,",",'Artefatos com Tipos e Leis'!$A63,",",'Artefatos com Tipos e Leis'!$D63,"),"),"")</f>
        <v/>
      </c>
      <c r="BO60" s="6" t="str">
        <f>IF('Artefatos com Tipos e Leis'!BT63&lt;&gt;"",CONCATENATE("(default,",'Artefatos com Tipos e Leis'!BT$1,",",'Artefatos com Tipos e Leis'!$BX63,",",'Artefatos com Tipos e Leis'!$A63,",",'Artefatos com Tipos e Leis'!$D63,"),"),"")</f>
        <v/>
      </c>
      <c r="BP60" s="6" t="str">
        <f>IF('Artefatos com Tipos e Leis'!BU63&lt;&gt;"",CONCATENATE("(default,",'Artefatos com Tipos e Leis'!BU$1,",",'Artefatos com Tipos e Leis'!$BX63,",",'Artefatos com Tipos e Leis'!$A63,",",'Artefatos com Tipos e Leis'!$D63,"),"),"")</f>
        <v/>
      </c>
      <c r="BQ60" s="6" t="str">
        <f>IF('Artefatos com Tipos e Leis'!BV63&lt;&gt;"",CONCATENATE("(default,",'Artefatos com Tipos e Leis'!BV$1,",",'Artefatos com Tipos e Leis'!$BX63,",",'Artefatos com Tipos e Leis'!$A63,",",'Artefatos com Tipos e Leis'!$D63,"),"),"")</f>
        <v/>
      </c>
      <c r="BR60" s="6" t="str">
        <f>IF('Artefatos com Tipos e Leis'!BW63&lt;&gt;"",CONCATENATE("(default,",'Artefatos com Tipos e Leis'!BW$1,",",'Artefatos com Tipos e Leis'!$BX63,",",'Artefatos com Tipos e Leis'!$A63,",",'Artefatos com Tipos e Leis'!$D63,"),"),"")</f>
        <v/>
      </c>
    </row>
    <row r="61" spans="1:70" x14ac:dyDescent="0.2">
      <c r="A61" s="6" t="str">
        <f>IF('Artefatos com Tipos e Leis'!F64&lt;&gt;"",CONCATENATE("(default,",'Artefatos com Tipos e Leis'!F$1,",",'Artefatos com Tipos e Leis'!$BX64,",",'Artefatos com Tipos e Leis'!$A64,",",'Artefatos com Tipos e Leis'!$D64,"),"),"")</f>
        <v>(default,1,1,59,true),</v>
      </c>
      <c r="B61" s="6" t="str">
        <f>IF('Artefatos com Tipos e Leis'!G64&lt;&gt;"",CONCATENATE("(default,",'Artefatos com Tipos e Leis'!G$1,",",'Artefatos com Tipos e Leis'!$BX64,",",'Artefatos com Tipos e Leis'!$A64,",",'Artefatos com Tipos e Leis'!$D64,"),"),"")</f>
        <v>(default,2,1,59,true),</v>
      </c>
      <c r="C61" s="6" t="str">
        <f>IF('Artefatos com Tipos e Leis'!H64&lt;&gt;"",CONCATENATE("(default,",'Artefatos com Tipos e Leis'!H$1,",",'Artefatos com Tipos e Leis'!$BX64,",",'Artefatos com Tipos e Leis'!$A64,",",'Artefatos com Tipos e Leis'!$D64,"),"),"")</f>
        <v/>
      </c>
      <c r="D61" s="6" t="str">
        <f>IF('Artefatos com Tipos e Leis'!I64&lt;&gt;"",CONCATENATE("(default,",'Artefatos com Tipos e Leis'!I$1,",",'Artefatos com Tipos e Leis'!$BX64,",",'Artefatos com Tipos e Leis'!$A64,",",'Artefatos com Tipos e Leis'!$D64,"),"),"")</f>
        <v/>
      </c>
      <c r="E61" s="6" t="str">
        <f>IF('Artefatos com Tipos e Leis'!J64&lt;&gt;"",CONCATENATE("(default,",'Artefatos com Tipos e Leis'!J$1,",",'Artefatos com Tipos e Leis'!$BX64,",",'Artefatos com Tipos e Leis'!$A64,",",'Artefatos com Tipos e Leis'!$D64,"),"),"")</f>
        <v/>
      </c>
      <c r="F61" s="6" t="str">
        <f>IF('Artefatos com Tipos e Leis'!K64&lt;&gt;"",CONCATENATE("(default,",'Artefatos com Tipos e Leis'!K$1,",",'Artefatos com Tipos e Leis'!$BX64,",",'Artefatos com Tipos e Leis'!$A64,",",'Artefatos com Tipos e Leis'!$D64,"),"),"")</f>
        <v/>
      </c>
      <c r="G61" s="6" t="str">
        <f>IF('Artefatos com Tipos e Leis'!L64&lt;&gt;"",CONCATENATE("(default,",'Artefatos com Tipos e Leis'!L$1,",",'Artefatos com Tipos e Leis'!$BX64,",",'Artefatos com Tipos e Leis'!$A64,",",'Artefatos com Tipos e Leis'!$D64,"),"),"")</f>
        <v/>
      </c>
      <c r="H61" s="6" t="str">
        <f>IF('Artefatos com Tipos e Leis'!M64&lt;&gt;"",CONCATENATE("(default,",'Artefatos com Tipos e Leis'!M$1,",",'Artefatos com Tipos e Leis'!$BX64,",",'Artefatos com Tipos e Leis'!$A64,",",'Artefatos com Tipos e Leis'!$D64,"),"),"")</f>
        <v/>
      </c>
      <c r="I61" s="6" t="str">
        <f>IF('Artefatos com Tipos e Leis'!N64&lt;&gt;"",CONCATENATE("(default,",'Artefatos com Tipos e Leis'!N$1,",",'Artefatos com Tipos e Leis'!$BX64,",",'Artefatos com Tipos e Leis'!$A64,",",'Artefatos com Tipos e Leis'!$D64,"),"),"")</f>
        <v/>
      </c>
      <c r="J61" s="6" t="str">
        <f>IF('Artefatos com Tipos e Leis'!O64&lt;&gt;"",CONCATENATE("(default,",'Artefatos com Tipos e Leis'!O$1,",",'Artefatos com Tipos e Leis'!$BX64,",",'Artefatos com Tipos e Leis'!$A64,",",'Artefatos com Tipos e Leis'!$D64,"),"),"")</f>
        <v/>
      </c>
      <c r="K61" s="6" t="str">
        <f>IF('Artefatos com Tipos e Leis'!P64&lt;&gt;"",CONCATENATE("(default,",'Artefatos com Tipos e Leis'!P$1,",",'Artefatos com Tipos e Leis'!$BX64,",",'Artefatos com Tipos e Leis'!$A64,",",'Artefatos com Tipos e Leis'!$D64,"),"),"")</f>
        <v/>
      </c>
      <c r="L61" s="6" t="str">
        <f>IF('Artefatos com Tipos e Leis'!Q64&lt;&gt;"",CONCATENATE("(default,",'Artefatos com Tipos e Leis'!Q$1,",",'Artefatos com Tipos e Leis'!$BX64,",",'Artefatos com Tipos e Leis'!$A64,",",'Artefatos com Tipos e Leis'!$D64,"),"),"")</f>
        <v>(default,12,1,59,true),</v>
      </c>
      <c r="M61" s="6" t="str">
        <f>IF('Artefatos com Tipos e Leis'!R64&lt;&gt;"",CONCATENATE("(default,",'Artefatos com Tipos e Leis'!R$1,",",'Artefatos com Tipos e Leis'!$BX64,",",'Artefatos com Tipos e Leis'!$A64,",",'Artefatos com Tipos e Leis'!$D64,"),"),"")</f>
        <v>(default,13,1,59,true),</v>
      </c>
      <c r="N61" s="6" t="str">
        <f>IF('Artefatos com Tipos e Leis'!S64&lt;&gt;"",CONCATENATE("(default,",'Artefatos com Tipos e Leis'!S$1,",",'Artefatos com Tipos e Leis'!$BX64,",",'Artefatos com Tipos e Leis'!$A64,",",'Artefatos com Tipos e Leis'!$D64,"),"),"")</f>
        <v/>
      </c>
      <c r="O61" s="6" t="str">
        <f>IF('Artefatos com Tipos e Leis'!T64&lt;&gt;"",CONCATENATE("(default,",'Artefatos com Tipos e Leis'!T$1,",",'Artefatos com Tipos e Leis'!$BX64,",",'Artefatos com Tipos e Leis'!$A64,",",'Artefatos com Tipos e Leis'!$D64,"),"),"")</f>
        <v/>
      </c>
      <c r="P61" s="6" t="str">
        <f>IF('Artefatos com Tipos e Leis'!U64&lt;&gt;"",CONCATENATE("(default,",'Artefatos com Tipos e Leis'!U$1,",",'Artefatos com Tipos e Leis'!$BX64,",",'Artefatos com Tipos e Leis'!$A64,",",'Artefatos com Tipos e Leis'!$D64,"),"),"")</f>
        <v/>
      </c>
      <c r="Q61" s="6" t="str">
        <f>IF('Artefatos com Tipos e Leis'!V64&lt;&gt;"",CONCATENATE("(default,",'Artefatos com Tipos e Leis'!V$1,",",'Artefatos com Tipos e Leis'!$BX64,",",'Artefatos com Tipos e Leis'!$A64,",",'Artefatos com Tipos e Leis'!$D64,"),"),"")</f>
        <v/>
      </c>
      <c r="R61" s="6" t="str">
        <f>IF('Artefatos com Tipos e Leis'!W64&lt;&gt;"",CONCATENATE("(default,",'Artefatos com Tipos e Leis'!W$1,",",'Artefatos com Tipos e Leis'!$BX64,",",'Artefatos com Tipos e Leis'!$A64,",",'Artefatos com Tipos e Leis'!$D64,"),"),"")</f>
        <v/>
      </c>
      <c r="S61" s="6" t="str">
        <f>IF('Artefatos com Tipos e Leis'!X64&lt;&gt;"",CONCATENATE("(default,",'Artefatos com Tipos e Leis'!X$1,",",'Artefatos com Tipos e Leis'!$BX64,",",'Artefatos com Tipos e Leis'!$A64,",",'Artefatos com Tipos e Leis'!$D64,"),"),"")</f>
        <v/>
      </c>
      <c r="T61" s="6" t="str">
        <f>IF('Artefatos com Tipos e Leis'!Y64&lt;&gt;"",CONCATENATE("(default,",'Artefatos com Tipos e Leis'!Y$1,",",'Artefatos com Tipos e Leis'!$BX64,",",'Artefatos com Tipos e Leis'!$A64,",",'Artefatos com Tipos e Leis'!$D64,"),"),"")</f>
        <v/>
      </c>
      <c r="U61" s="6" t="str">
        <f>IF('Artefatos com Tipos e Leis'!Z64&lt;&gt;"",CONCATENATE("(default,",'Artefatos com Tipos e Leis'!Z$1,",",'Artefatos com Tipos e Leis'!$BX64,",",'Artefatos com Tipos e Leis'!$A64,",",'Artefatos com Tipos e Leis'!$D64,"),"),"")</f>
        <v/>
      </c>
      <c r="V61" s="6" t="str">
        <f>IF('Artefatos com Tipos e Leis'!AA64&lt;&gt;"",CONCATENATE("(default,",'Artefatos com Tipos e Leis'!AA$1,",",'Artefatos com Tipos e Leis'!$BX64,",",'Artefatos com Tipos e Leis'!$A64,",",'Artefatos com Tipos e Leis'!$D64,"),"),"")</f>
        <v/>
      </c>
      <c r="W61" s="6" t="str">
        <f>IF('Artefatos com Tipos e Leis'!AB64&lt;&gt;"",CONCATENATE("(default,",'Artefatos com Tipos e Leis'!AB$1,",",'Artefatos com Tipos e Leis'!$BX64,",",'Artefatos com Tipos e Leis'!$A64,",",'Artefatos com Tipos e Leis'!$D64,"),"),"")</f>
        <v/>
      </c>
      <c r="X61" s="6" t="str">
        <f>IF('Artefatos com Tipos e Leis'!AC64&lt;&gt;"",CONCATENATE("(default,",'Artefatos com Tipos e Leis'!AC$1,",",'Artefatos com Tipos e Leis'!$BX64,",",'Artefatos com Tipos e Leis'!$A64,",",'Artefatos com Tipos e Leis'!$D64,"),"),"")</f>
        <v/>
      </c>
      <c r="Y61" s="6" t="str">
        <f>IF('Artefatos com Tipos e Leis'!AD64&lt;&gt;"",CONCATENATE("(default,",'Artefatos com Tipos e Leis'!AD$1,",",'Artefatos com Tipos e Leis'!$BX64,",",'Artefatos com Tipos e Leis'!$A64,",",'Artefatos com Tipos e Leis'!$D64,"),"),"")</f>
        <v/>
      </c>
      <c r="Z61" s="6" t="str">
        <f>IF('Artefatos com Tipos e Leis'!AE64&lt;&gt;"",CONCATENATE("(default,",'Artefatos com Tipos e Leis'!AE$1,",",'Artefatos com Tipos e Leis'!$BX64,",",'Artefatos com Tipos e Leis'!$A64,",",'Artefatos com Tipos e Leis'!$D64,"),"),"")</f>
        <v/>
      </c>
      <c r="AA61" s="6" t="str">
        <f>IF('Artefatos com Tipos e Leis'!AF64&lt;&gt;"",CONCATENATE("(default,",'Artefatos com Tipos e Leis'!AF$1,",",'Artefatos com Tipos e Leis'!$BX64,",",'Artefatos com Tipos e Leis'!$A64,",",'Artefatos com Tipos e Leis'!$D64,"),"),"")</f>
        <v/>
      </c>
      <c r="AB61" s="6" t="str">
        <f>IF('Artefatos com Tipos e Leis'!AG64&lt;&gt;"",CONCATENATE("(default,",'Artefatos com Tipos e Leis'!AG$1,",",'Artefatos com Tipos e Leis'!$BX64,",",'Artefatos com Tipos e Leis'!$A64,",",'Artefatos com Tipos e Leis'!$D64,"),"),"")</f>
        <v/>
      </c>
      <c r="AC61" s="6" t="str">
        <f>IF('Artefatos com Tipos e Leis'!AH64&lt;&gt;"",CONCATENATE("(default,",'Artefatos com Tipos e Leis'!AH$1,",",'Artefatos com Tipos e Leis'!$BX64,",",'Artefatos com Tipos e Leis'!$A64,",",'Artefatos com Tipos e Leis'!$D64,"),"),"")</f>
        <v>(default,29,1,59,true),</v>
      </c>
      <c r="AD61" s="6" t="str">
        <f>IF('Artefatos com Tipos e Leis'!AI64&lt;&gt;"",CONCATENATE("(default,",'Artefatos com Tipos e Leis'!AI$1,",",'Artefatos com Tipos e Leis'!$BX64,",",'Artefatos com Tipos e Leis'!$A64,",",'Artefatos com Tipos e Leis'!$D64,"),"),"")</f>
        <v>(default,30,1,59,true),</v>
      </c>
      <c r="AE61" s="6" t="str">
        <f>IF('Artefatos com Tipos e Leis'!AJ64&lt;&gt;"",CONCATENATE("(default,",'Artefatos com Tipos e Leis'!AJ$1,",",'Artefatos com Tipos e Leis'!$BX64,",",'Artefatos com Tipos e Leis'!$A64,",",'Artefatos com Tipos e Leis'!$D64,"),"),"")</f>
        <v>(default,31,1,59,true),</v>
      </c>
      <c r="AF61" s="6" t="str">
        <f>IF('Artefatos com Tipos e Leis'!AK64&lt;&gt;"",CONCATENATE("(default,",'Artefatos com Tipos e Leis'!AK$1,",",'Artefatos com Tipos e Leis'!$BX64,",",'Artefatos com Tipos e Leis'!$A64,",",'Artefatos com Tipos e Leis'!$D64,"),"),"")</f>
        <v>(default,32,1,59,true),</v>
      </c>
      <c r="AG61" s="6" t="str">
        <f>IF('Artefatos com Tipos e Leis'!AL64&lt;&gt;"",CONCATENATE("(default,",'Artefatos com Tipos e Leis'!AL$1,",",'Artefatos com Tipos e Leis'!$BX64,",",'Artefatos com Tipos e Leis'!$A64,",",'Artefatos com Tipos e Leis'!$D64,"),"),"")</f>
        <v/>
      </c>
      <c r="AH61" s="6" t="str">
        <f>IF('Artefatos com Tipos e Leis'!AM64&lt;&gt;"",CONCATENATE("(default,",'Artefatos com Tipos e Leis'!AM$1,",",'Artefatos com Tipos e Leis'!$BX64,",",'Artefatos com Tipos e Leis'!$A64,",",'Artefatos com Tipos e Leis'!$D64,"),"),"")</f>
        <v/>
      </c>
      <c r="AI61" s="6" t="str">
        <f>IF('Artefatos com Tipos e Leis'!AN64&lt;&gt;"",CONCATENATE("(default,",'Artefatos com Tipos e Leis'!AN$1,",",'Artefatos com Tipos e Leis'!$BX64,",",'Artefatos com Tipos e Leis'!$A64,",",'Artefatos com Tipos e Leis'!$D64,"),"),"")</f>
        <v/>
      </c>
      <c r="AJ61" s="6" t="str">
        <f>IF('Artefatos com Tipos e Leis'!AO64&lt;&gt;"",CONCATENATE("(default,",'Artefatos com Tipos e Leis'!AO$1,",",'Artefatos com Tipos e Leis'!$BX64,",",'Artefatos com Tipos e Leis'!$A64,",",'Artefatos com Tipos e Leis'!$D64,"),"),"")</f>
        <v/>
      </c>
      <c r="AK61" s="6" t="str">
        <f>IF('Artefatos com Tipos e Leis'!AP64&lt;&gt;"",CONCATENATE("(default,",'Artefatos com Tipos e Leis'!AP$1,",",'Artefatos com Tipos e Leis'!$BX64,",",'Artefatos com Tipos e Leis'!$A64,",",'Artefatos com Tipos e Leis'!$D64,"),"),"")</f>
        <v/>
      </c>
      <c r="AL61" s="6" t="str">
        <f>IF('Artefatos com Tipos e Leis'!AQ64&lt;&gt;"",CONCATENATE("(default,",'Artefatos com Tipos e Leis'!AQ$1,",",'Artefatos com Tipos e Leis'!$BX64,",",'Artefatos com Tipos e Leis'!$A64,",",'Artefatos com Tipos e Leis'!$D64,"),"),"")</f>
        <v/>
      </c>
      <c r="AM61" s="6" t="str">
        <f>IF('Artefatos com Tipos e Leis'!AR64&lt;&gt;"",CONCATENATE("(default,",'Artefatos com Tipos e Leis'!AR$1,",",'Artefatos com Tipos e Leis'!$BX64,",",'Artefatos com Tipos e Leis'!$A64,",",'Artefatos com Tipos e Leis'!$D64,"),"),"")</f>
        <v/>
      </c>
      <c r="AN61" s="6" t="str">
        <f>IF('Artefatos com Tipos e Leis'!AS64&lt;&gt;"",CONCATENATE("(default,",'Artefatos com Tipos e Leis'!AS$1,",",'Artefatos com Tipos e Leis'!$BX64,",",'Artefatos com Tipos e Leis'!$A64,",",'Artefatos com Tipos e Leis'!$D64,"),"),"")</f>
        <v/>
      </c>
      <c r="AO61" s="6" t="str">
        <f>IF('Artefatos com Tipos e Leis'!AT64&lt;&gt;"",CONCATENATE("(default,",'Artefatos com Tipos e Leis'!AT$1,",",'Artefatos com Tipos e Leis'!$BX64,",",'Artefatos com Tipos e Leis'!$A64,",",'Artefatos com Tipos e Leis'!$D64,"),"),"")</f>
        <v/>
      </c>
      <c r="AP61" s="6" t="str">
        <f>IF('Artefatos com Tipos e Leis'!AU64&lt;&gt;"",CONCATENATE("(default,",'Artefatos com Tipos e Leis'!AU$1,",",'Artefatos com Tipos e Leis'!$BX64,",",'Artefatos com Tipos e Leis'!$A64,",",'Artefatos com Tipos e Leis'!$D64,"),"),"")</f>
        <v/>
      </c>
      <c r="AQ61" s="6" t="str">
        <f>IF('Artefatos com Tipos e Leis'!AV64&lt;&gt;"",CONCATENATE("(default,",'Artefatos com Tipos e Leis'!AV$1,",",'Artefatos com Tipos e Leis'!$BX64,",",'Artefatos com Tipos e Leis'!$A64,",",'Artefatos com Tipos e Leis'!$D64,"),"),"")</f>
        <v/>
      </c>
      <c r="AR61" s="6" t="str">
        <f>IF('Artefatos com Tipos e Leis'!AW64&lt;&gt;"",CONCATENATE("(default,",'Artefatos com Tipos e Leis'!AW$1,",",'Artefatos com Tipos e Leis'!$BX64,",",'Artefatos com Tipos e Leis'!$A64,",",'Artefatos com Tipos e Leis'!$D64,"),"),"")</f>
        <v/>
      </c>
      <c r="AS61" s="6" t="str">
        <f>IF('Artefatos com Tipos e Leis'!AX64&lt;&gt;"",CONCATENATE("(default,",'Artefatos com Tipos e Leis'!AX$1,",",'Artefatos com Tipos e Leis'!$BX64,",",'Artefatos com Tipos e Leis'!$A64,",",'Artefatos com Tipos e Leis'!$D64,"),"),"")</f>
        <v/>
      </c>
      <c r="AT61" s="6" t="str">
        <f>IF('Artefatos com Tipos e Leis'!AY64&lt;&gt;"",CONCATENATE("(default,",'Artefatos com Tipos e Leis'!AY$1,",",'Artefatos com Tipos e Leis'!$BX64,",",'Artefatos com Tipos e Leis'!$A64,",",'Artefatos com Tipos e Leis'!$D64,"),"),"")</f>
        <v/>
      </c>
      <c r="AU61" s="6" t="str">
        <f>IF('Artefatos com Tipos e Leis'!AZ64&lt;&gt;"",CONCATENATE("(default,",'Artefatos com Tipos e Leis'!AZ$1,",",'Artefatos com Tipos e Leis'!$BX64,",",'Artefatos com Tipos e Leis'!$A64,",",'Artefatos com Tipos e Leis'!$D64,"),"),"")</f>
        <v/>
      </c>
      <c r="AV61" s="6" t="str">
        <f>IF('Artefatos com Tipos e Leis'!BA64&lt;&gt;"",CONCATENATE("(default,",'Artefatos com Tipos e Leis'!BA$1,",",'Artefatos com Tipos e Leis'!$BX64,",",'Artefatos com Tipos e Leis'!$A64,",",'Artefatos com Tipos e Leis'!$D64,"),"),"")</f>
        <v/>
      </c>
      <c r="AW61" s="6" t="str">
        <f>IF('Artefatos com Tipos e Leis'!BB64&lt;&gt;"",CONCATENATE("(default,",'Artefatos com Tipos e Leis'!BB$1,",",'Artefatos com Tipos e Leis'!$BX64,",",'Artefatos com Tipos e Leis'!$A64,",",'Artefatos com Tipos e Leis'!$D64,"),"),"")</f>
        <v/>
      </c>
      <c r="AX61" s="6" t="str">
        <f>IF('Artefatos com Tipos e Leis'!BC64&lt;&gt;"",CONCATENATE("(default,",'Artefatos com Tipos e Leis'!BC$1,",",'Artefatos com Tipos e Leis'!$BX64,",",'Artefatos com Tipos e Leis'!$A64,",",'Artefatos com Tipos e Leis'!$D64,"),"),"")</f>
        <v/>
      </c>
      <c r="AY61" s="6" t="str">
        <f>IF('Artefatos com Tipos e Leis'!BD64&lt;&gt;"",CONCATENATE("(default,",'Artefatos com Tipos e Leis'!BD$1,",",'Artefatos com Tipos e Leis'!$BX64,",",'Artefatos com Tipos e Leis'!$A64,",",'Artefatos com Tipos e Leis'!$D64,"),"),"")</f>
        <v/>
      </c>
      <c r="AZ61" s="6" t="str">
        <f>IF('Artefatos com Tipos e Leis'!BE64&lt;&gt;"",CONCATENATE("(default,",'Artefatos com Tipos e Leis'!BE$1,",",'Artefatos com Tipos e Leis'!$BX64,",",'Artefatos com Tipos e Leis'!$A64,",",'Artefatos com Tipos e Leis'!$D64,"),"),"")</f>
        <v/>
      </c>
      <c r="BA61" s="6" t="str">
        <f>IF('Artefatos com Tipos e Leis'!BF64&lt;&gt;"",CONCATENATE("(default,",'Artefatos com Tipos e Leis'!BF$1,",",'Artefatos com Tipos e Leis'!$BX64,",",'Artefatos com Tipos e Leis'!$A64,",",'Artefatos com Tipos e Leis'!$D64,"),"),"")</f>
        <v/>
      </c>
      <c r="BB61" s="6" t="str">
        <f>IF('Artefatos com Tipos e Leis'!BG64&lt;&gt;"",CONCATENATE("(default,",'Artefatos com Tipos e Leis'!BG$1,",",'Artefatos com Tipos e Leis'!$BX64,",",'Artefatos com Tipos e Leis'!$A64,",",'Artefatos com Tipos e Leis'!$D64,"),"),"")</f>
        <v/>
      </c>
      <c r="BC61" s="6" t="str">
        <f>IF('Artefatos com Tipos e Leis'!BH64&lt;&gt;"",CONCATENATE("(default,",'Artefatos com Tipos e Leis'!BH$1,",",'Artefatos com Tipos e Leis'!$BX64,",",'Artefatos com Tipos e Leis'!$A64,",",'Artefatos com Tipos e Leis'!$D64,"),"),"")</f>
        <v/>
      </c>
      <c r="BD61" s="6" t="str">
        <f>IF('Artefatos com Tipos e Leis'!BI64&lt;&gt;"",CONCATENATE("(default,",'Artefatos com Tipos e Leis'!BI$1,",",'Artefatos com Tipos e Leis'!$BX64,",",'Artefatos com Tipos e Leis'!$A64,",",'Artefatos com Tipos e Leis'!$D64,"),"),"")</f>
        <v/>
      </c>
      <c r="BE61" s="6" t="str">
        <f>IF('Artefatos com Tipos e Leis'!BJ64&lt;&gt;"",CONCATENATE("(default,",'Artefatos com Tipos e Leis'!BJ$1,",",'Artefatos com Tipos e Leis'!$BX64,",",'Artefatos com Tipos e Leis'!$A64,",",'Artefatos com Tipos e Leis'!$D64,"),"),"")</f>
        <v/>
      </c>
      <c r="BF61" s="6" t="str">
        <f>IF('Artefatos com Tipos e Leis'!BK64&lt;&gt;"",CONCATENATE("(default,",'Artefatos com Tipos e Leis'!BK$1,",",'Artefatos com Tipos e Leis'!$BX64,",",'Artefatos com Tipos e Leis'!$A64,",",'Artefatos com Tipos e Leis'!$D64,"),"),"")</f>
        <v/>
      </c>
      <c r="BG61" s="6" t="str">
        <f>IF('Artefatos com Tipos e Leis'!BL64&lt;&gt;"",CONCATENATE("(default,",'Artefatos com Tipos e Leis'!BL$1,",",'Artefatos com Tipos e Leis'!$BX64,",",'Artefatos com Tipos e Leis'!$A64,",",'Artefatos com Tipos e Leis'!$D64,"),"),"")</f>
        <v/>
      </c>
      <c r="BH61" s="6" t="str">
        <f>IF('Artefatos com Tipos e Leis'!BM64&lt;&gt;"",CONCATENATE("(default,",'Artefatos com Tipos e Leis'!BM$1,",",'Artefatos com Tipos e Leis'!$BX64,",",'Artefatos com Tipos e Leis'!$A64,",",'Artefatos com Tipos e Leis'!$D64,"),"),"")</f>
        <v/>
      </c>
      <c r="BI61" s="6" t="str">
        <f>IF('Artefatos com Tipos e Leis'!BN64&lt;&gt;"",CONCATENATE("(default,",'Artefatos com Tipos e Leis'!BN$1,",",'Artefatos com Tipos e Leis'!$BX64,",",'Artefatos com Tipos e Leis'!$A64,",",'Artefatos com Tipos e Leis'!$D64,"),"),"")</f>
        <v/>
      </c>
      <c r="BJ61" s="6" t="str">
        <f>IF('Artefatos com Tipos e Leis'!BO64&lt;&gt;"",CONCATENATE("(default,",'Artefatos com Tipos e Leis'!BO$1,",",'Artefatos com Tipos e Leis'!$BX64,",",'Artefatos com Tipos e Leis'!$A64,",",'Artefatos com Tipos e Leis'!$D64,"),"),"")</f>
        <v/>
      </c>
      <c r="BK61" s="6" t="str">
        <f>IF('Artefatos com Tipos e Leis'!BP64&lt;&gt;"",CONCATENATE("(default,",'Artefatos com Tipos e Leis'!BP$1,",",'Artefatos com Tipos e Leis'!$BX64,",",'Artefatos com Tipos e Leis'!$A64,",",'Artefatos com Tipos e Leis'!$D64,"),"),"")</f>
        <v/>
      </c>
      <c r="BL61" s="6" t="str">
        <f>IF('Artefatos com Tipos e Leis'!BQ64&lt;&gt;"",CONCATENATE("(default,",'Artefatos com Tipos e Leis'!BQ$1,",",'Artefatos com Tipos e Leis'!$BX64,",",'Artefatos com Tipos e Leis'!$A64,",",'Artefatos com Tipos e Leis'!$D64,"),"),"")</f>
        <v/>
      </c>
      <c r="BM61" s="6" t="str">
        <f>IF('Artefatos com Tipos e Leis'!BR64&lt;&gt;"",CONCATENATE("(default,",'Artefatos com Tipos e Leis'!BR$1,",",'Artefatos com Tipos e Leis'!$BX64,",",'Artefatos com Tipos e Leis'!$A64,",",'Artefatos com Tipos e Leis'!$D64,"),"),"")</f>
        <v/>
      </c>
      <c r="BN61" s="6" t="str">
        <f>IF('Artefatos com Tipos e Leis'!BS64&lt;&gt;"",CONCATENATE("(default,",'Artefatos com Tipos e Leis'!BS$1,",",'Artefatos com Tipos e Leis'!$BX64,",",'Artefatos com Tipos e Leis'!$A64,",",'Artefatos com Tipos e Leis'!$D64,"),"),"")</f>
        <v/>
      </c>
      <c r="BO61" s="6" t="str">
        <f>IF('Artefatos com Tipos e Leis'!BT64&lt;&gt;"",CONCATENATE("(default,",'Artefatos com Tipos e Leis'!BT$1,",",'Artefatos com Tipos e Leis'!$BX64,",",'Artefatos com Tipos e Leis'!$A64,",",'Artefatos com Tipos e Leis'!$D64,"),"),"")</f>
        <v/>
      </c>
      <c r="BP61" s="6" t="str">
        <f>IF('Artefatos com Tipos e Leis'!BU64&lt;&gt;"",CONCATENATE("(default,",'Artefatos com Tipos e Leis'!BU$1,",",'Artefatos com Tipos e Leis'!$BX64,",",'Artefatos com Tipos e Leis'!$A64,",",'Artefatos com Tipos e Leis'!$D64,"),"),"")</f>
        <v/>
      </c>
      <c r="BQ61" s="6" t="str">
        <f>IF('Artefatos com Tipos e Leis'!BV64&lt;&gt;"",CONCATENATE("(default,",'Artefatos com Tipos e Leis'!BV$1,",",'Artefatos com Tipos e Leis'!$BX64,",",'Artefatos com Tipos e Leis'!$A64,",",'Artefatos com Tipos e Leis'!$D64,"),"),"")</f>
        <v/>
      </c>
      <c r="BR61" s="6" t="str">
        <f>IF('Artefatos com Tipos e Leis'!BW64&lt;&gt;"",CONCATENATE("(default,",'Artefatos com Tipos e Leis'!BW$1,",",'Artefatos com Tipos e Leis'!$BX64,",",'Artefatos com Tipos e Leis'!$A64,",",'Artefatos com Tipos e Leis'!$D64,"),"),"")</f>
        <v/>
      </c>
    </row>
    <row r="62" spans="1:70" x14ac:dyDescent="0.2">
      <c r="A62" s="6" t="str">
        <f>IF('Artefatos com Tipos e Leis'!F65&lt;&gt;"",CONCATENATE("(default,",'Artefatos com Tipos e Leis'!F$1,",",'Artefatos com Tipos e Leis'!$BX65,",",'Artefatos com Tipos e Leis'!$A65,",",'Artefatos com Tipos e Leis'!$D65,"),"),"")</f>
        <v/>
      </c>
      <c r="B62" s="6" t="str">
        <f>IF('Artefatos com Tipos e Leis'!G65&lt;&gt;"",CONCATENATE("(default,",'Artefatos com Tipos e Leis'!G$1,",",'Artefatos com Tipos e Leis'!$BX65,",",'Artefatos com Tipos e Leis'!$A65,",",'Artefatos com Tipos e Leis'!$D65,"),"),"")</f>
        <v/>
      </c>
      <c r="C62" s="6" t="str">
        <f>IF('Artefatos com Tipos e Leis'!H65&lt;&gt;"",CONCATENATE("(default,",'Artefatos com Tipos e Leis'!H$1,",",'Artefatos com Tipos e Leis'!$BX65,",",'Artefatos com Tipos e Leis'!$A65,",",'Artefatos com Tipos e Leis'!$D65,"),"),"")</f>
        <v/>
      </c>
      <c r="D62" s="6" t="str">
        <f>IF('Artefatos com Tipos e Leis'!I65&lt;&gt;"",CONCATENATE("(default,",'Artefatos com Tipos e Leis'!I$1,",",'Artefatos com Tipos e Leis'!$BX65,",",'Artefatos com Tipos e Leis'!$A65,",",'Artefatos com Tipos e Leis'!$D65,"),"),"")</f>
        <v/>
      </c>
      <c r="E62" s="6" t="str">
        <f>IF('Artefatos com Tipos e Leis'!J65&lt;&gt;"",CONCATENATE("(default,",'Artefatos com Tipos e Leis'!J$1,",",'Artefatos com Tipos e Leis'!$BX65,",",'Artefatos com Tipos e Leis'!$A65,",",'Artefatos com Tipos e Leis'!$D65,"),"),"")</f>
        <v/>
      </c>
      <c r="F62" s="6" t="str">
        <f>IF('Artefatos com Tipos e Leis'!K65&lt;&gt;"",CONCATENATE("(default,",'Artefatos com Tipos e Leis'!K$1,",",'Artefatos com Tipos e Leis'!$BX65,",",'Artefatos com Tipos e Leis'!$A65,",",'Artefatos com Tipos e Leis'!$D65,"),"),"")</f>
        <v/>
      </c>
      <c r="G62" s="6" t="str">
        <f>IF('Artefatos com Tipos e Leis'!L65&lt;&gt;"",CONCATENATE("(default,",'Artefatos com Tipos e Leis'!L$1,",",'Artefatos com Tipos e Leis'!$BX65,",",'Artefatos com Tipos e Leis'!$A65,",",'Artefatos com Tipos e Leis'!$D65,"),"),"")</f>
        <v/>
      </c>
      <c r="H62" s="6" t="str">
        <f>IF('Artefatos com Tipos e Leis'!M65&lt;&gt;"",CONCATENATE("(default,",'Artefatos com Tipos e Leis'!M$1,",",'Artefatos com Tipos e Leis'!$BX65,",",'Artefatos com Tipos e Leis'!$A65,",",'Artefatos com Tipos e Leis'!$D65,"),"),"")</f>
        <v/>
      </c>
      <c r="I62" s="6" t="str">
        <f>IF('Artefatos com Tipos e Leis'!N65&lt;&gt;"",CONCATENATE("(default,",'Artefatos com Tipos e Leis'!N$1,",",'Artefatos com Tipos e Leis'!$BX65,",",'Artefatos com Tipos e Leis'!$A65,",",'Artefatos com Tipos e Leis'!$D65,"),"),"")</f>
        <v/>
      </c>
      <c r="J62" s="6" t="str">
        <f>IF('Artefatos com Tipos e Leis'!O65&lt;&gt;"",CONCATENATE("(default,",'Artefatos com Tipos e Leis'!O$1,",",'Artefatos com Tipos e Leis'!$BX65,",",'Artefatos com Tipos e Leis'!$A65,",",'Artefatos com Tipos e Leis'!$D65,"),"),"")</f>
        <v/>
      </c>
      <c r="K62" s="6" t="str">
        <f>IF('Artefatos com Tipos e Leis'!P65&lt;&gt;"",CONCATENATE("(default,",'Artefatos com Tipos e Leis'!P$1,",",'Artefatos com Tipos e Leis'!$BX65,",",'Artefatos com Tipos e Leis'!$A65,",",'Artefatos com Tipos e Leis'!$D65,"),"),"")</f>
        <v/>
      </c>
      <c r="L62" s="6" t="str">
        <f>IF('Artefatos com Tipos e Leis'!Q65&lt;&gt;"",CONCATENATE("(default,",'Artefatos com Tipos e Leis'!Q$1,",",'Artefatos com Tipos e Leis'!$BX65,",",'Artefatos com Tipos e Leis'!$A65,",",'Artefatos com Tipos e Leis'!$D65,"),"),"")</f>
        <v>(default,12,1,60,true),</v>
      </c>
      <c r="M62" s="6" t="str">
        <f>IF('Artefatos com Tipos e Leis'!R65&lt;&gt;"",CONCATENATE("(default,",'Artefatos com Tipos e Leis'!R$1,",",'Artefatos com Tipos e Leis'!$BX65,",",'Artefatos com Tipos e Leis'!$A65,",",'Artefatos com Tipos e Leis'!$D65,"),"),"")</f>
        <v>(default,13,1,60,true),</v>
      </c>
      <c r="N62" s="6" t="str">
        <f>IF('Artefatos com Tipos e Leis'!S65&lt;&gt;"",CONCATENATE("(default,",'Artefatos com Tipos e Leis'!S$1,",",'Artefatos com Tipos e Leis'!$BX65,",",'Artefatos com Tipos e Leis'!$A65,",",'Artefatos com Tipos e Leis'!$D65,"),"),"")</f>
        <v/>
      </c>
      <c r="O62" s="6" t="str">
        <f>IF('Artefatos com Tipos e Leis'!T65&lt;&gt;"",CONCATENATE("(default,",'Artefatos com Tipos e Leis'!T$1,",",'Artefatos com Tipos e Leis'!$BX65,",",'Artefatos com Tipos e Leis'!$A65,",",'Artefatos com Tipos e Leis'!$D65,"),"),"")</f>
        <v/>
      </c>
      <c r="P62" s="6" t="str">
        <f>IF('Artefatos com Tipos e Leis'!U65&lt;&gt;"",CONCATENATE("(default,",'Artefatos com Tipos e Leis'!U$1,",",'Artefatos com Tipos e Leis'!$BX65,",",'Artefatos com Tipos e Leis'!$A65,",",'Artefatos com Tipos e Leis'!$D65,"),"),"")</f>
        <v/>
      </c>
      <c r="Q62" s="6" t="str">
        <f>IF('Artefatos com Tipos e Leis'!V65&lt;&gt;"",CONCATENATE("(default,",'Artefatos com Tipos e Leis'!V$1,",",'Artefatos com Tipos e Leis'!$BX65,",",'Artefatos com Tipos e Leis'!$A65,",",'Artefatos com Tipos e Leis'!$D65,"),"),"")</f>
        <v/>
      </c>
      <c r="R62" s="6" t="str">
        <f>IF('Artefatos com Tipos e Leis'!W65&lt;&gt;"",CONCATENATE("(default,",'Artefatos com Tipos e Leis'!W$1,",",'Artefatos com Tipos e Leis'!$BX65,",",'Artefatos com Tipos e Leis'!$A65,",",'Artefatos com Tipos e Leis'!$D65,"),"),"")</f>
        <v/>
      </c>
      <c r="S62" s="6" t="str">
        <f>IF('Artefatos com Tipos e Leis'!X65&lt;&gt;"",CONCATENATE("(default,",'Artefatos com Tipos e Leis'!X$1,",",'Artefatos com Tipos e Leis'!$BX65,",",'Artefatos com Tipos e Leis'!$A65,",",'Artefatos com Tipos e Leis'!$D65,"),"),"")</f>
        <v/>
      </c>
      <c r="T62" s="6" t="str">
        <f>IF('Artefatos com Tipos e Leis'!Y65&lt;&gt;"",CONCATENATE("(default,",'Artefatos com Tipos e Leis'!Y$1,",",'Artefatos com Tipos e Leis'!$BX65,",",'Artefatos com Tipos e Leis'!$A65,",",'Artefatos com Tipos e Leis'!$D65,"),"),"")</f>
        <v/>
      </c>
      <c r="U62" s="6" t="str">
        <f>IF('Artefatos com Tipos e Leis'!Z65&lt;&gt;"",CONCATENATE("(default,",'Artefatos com Tipos e Leis'!Z$1,",",'Artefatos com Tipos e Leis'!$BX65,",",'Artefatos com Tipos e Leis'!$A65,",",'Artefatos com Tipos e Leis'!$D65,"),"),"")</f>
        <v/>
      </c>
      <c r="V62" s="6" t="str">
        <f>IF('Artefatos com Tipos e Leis'!AA65&lt;&gt;"",CONCATENATE("(default,",'Artefatos com Tipos e Leis'!AA$1,",",'Artefatos com Tipos e Leis'!$BX65,",",'Artefatos com Tipos e Leis'!$A65,",",'Artefatos com Tipos e Leis'!$D65,"),"),"")</f>
        <v/>
      </c>
      <c r="W62" s="6" t="str">
        <f>IF('Artefatos com Tipos e Leis'!AB65&lt;&gt;"",CONCATENATE("(default,",'Artefatos com Tipos e Leis'!AB$1,",",'Artefatos com Tipos e Leis'!$BX65,",",'Artefatos com Tipos e Leis'!$A65,",",'Artefatos com Tipos e Leis'!$D65,"),"),"")</f>
        <v/>
      </c>
      <c r="X62" s="6" t="str">
        <f>IF('Artefatos com Tipos e Leis'!AC65&lt;&gt;"",CONCATENATE("(default,",'Artefatos com Tipos e Leis'!AC$1,",",'Artefatos com Tipos e Leis'!$BX65,",",'Artefatos com Tipos e Leis'!$A65,",",'Artefatos com Tipos e Leis'!$D65,"),"),"")</f>
        <v/>
      </c>
      <c r="Y62" s="6" t="str">
        <f>IF('Artefatos com Tipos e Leis'!AD65&lt;&gt;"",CONCATENATE("(default,",'Artefatos com Tipos e Leis'!AD$1,",",'Artefatos com Tipos e Leis'!$BX65,",",'Artefatos com Tipos e Leis'!$A65,",",'Artefatos com Tipos e Leis'!$D65,"),"),"")</f>
        <v/>
      </c>
      <c r="Z62" s="6" t="str">
        <f>IF('Artefatos com Tipos e Leis'!AE65&lt;&gt;"",CONCATENATE("(default,",'Artefatos com Tipos e Leis'!AE$1,",",'Artefatos com Tipos e Leis'!$BX65,",",'Artefatos com Tipos e Leis'!$A65,",",'Artefatos com Tipos e Leis'!$D65,"),"),"")</f>
        <v/>
      </c>
      <c r="AA62" s="6" t="str">
        <f>IF('Artefatos com Tipos e Leis'!AF65&lt;&gt;"",CONCATENATE("(default,",'Artefatos com Tipos e Leis'!AF$1,",",'Artefatos com Tipos e Leis'!$BX65,",",'Artefatos com Tipos e Leis'!$A65,",",'Artefatos com Tipos e Leis'!$D65,"),"),"")</f>
        <v/>
      </c>
      <c r="AB62" s="6" t="str">
        <f>IF('Artefatos com Tipos e Leis'!AG65&lt;&gt;"",CONCATENATE("(default,",'Artefatos com Tipos e Leis'!AG$1,",",'Artefatos com Tipos e Leis'!$BX65,",",'Artefatos com Tipos e Leis'!$A65,",",'Artefatos com Tipos e Leis'!$D65,"),"),"")</f>
        <v/>
      </c>
      <c r="AC62" s="6" t="str">
        <f>IF('Artefatos com Tipos e Leis'!AH65&lt;&gt;"",CONCATENATE("(default,",'Artefatos com Tipos e Leis'!AH$1,",",'Artefatos com Tipos e Leis'!$BX65,",",'Artefatos com Tipos e Leis'!$A65,",",'Artefatos com Tipos e Leis'!$D65,"),"),"")</f>
        <v/>
      </c>
      <c r="AD62" s="6" t="str">
        <f>IF('Artefatos com Tipos e Leis'!AI65&lt;&gt;"",CONCATENATE("(default,",'Artefatos com Tipos e Leis'!AI$1,",",'Artefatos com Tipos e Leis'!$BX65,",",'Artefatos com Tipos e Leis'!$A65,",",'Artefatos com Tipos e Leis'!$D65,"),"),"")</f>
        <v/>
      </c>
      <c r="AE62" s="6" t="str">
        <f>IF('Artefatos com Tipos e Leis'!AJ65&lt;&gt;"",CONCATENATE("(default,",'Artefatos com Tipos e Leis'!AJ$1,",",'Artefatos com Tipos e Leis'!$BX65,",",'Artefatos com Tipos e Leis'!$A65,",",'Artefatos com Tipos e Leis'!$D65,"),"),"")</f>
        <v>(default,31,1,60,true),</v>
      </c>
      <c r="AF62" s="6" t="str">
        <f>IF('Artefatos com Tipos e Leis'!AK65&lt;&gt;"",CONCATENATE("(default,",'Artefatos com Tipos e Leis'!AK$1,",",'Artefatos com Tipos e Leis'!$BX65,",",'Artefatos com Tipos e Leis'!$A65,",",'Artefatos com Tipos e Leis'!$D65,"),"),"")</f>
        <v>(default,32,1,60,true),</v>
      </c>
      <c r="AG62" s="6" t="str">
        <f>IF('Artefatos com Tipos e Leis'!AL65&lt;&gt;"",CONCATENATE("(default,",'Artefatos com Tipos e Leis'!AL$1,",",'Artefatos com Tipos e Leis'!$BX65,",",'Artefatos com Tipos e Leis'!$A65,",",'Artefatos com Tipos e Leis'!$D65,"),"),"")</f>
        <v/>
      </c>
      <c r="AH62" s="6" t="str">
        <f>IF('Artefatos com Tipos e Leis'!AM65&lt;&gt;"",CONCATENATE("(default,",'Artefatos com Tipos e Leis'!AM$1,",",'Artefatos com Tipos e Leis'!$BX65,",",'Artefatos com Tipos e Leis'!$A65,",",'Artefatos com Tipos e Leis'!$D65,"),"),"")</f>
        <v/>
      </c>
      <c r="AI62" s="6" t="str">
        <f>IF('Artefatos com Tipos e Leis'!AN65&lt;&gt;"",CONCATENATE("(default,",'Artefatos com Tipos e Leis'!AN$1,",",'Artefatos com Tipos e Leis'!$BX65,",",'Artefatos com Tipos e Leis'!$A65,",",'Artefatos com Tipos e Leis'!$D65,"),"),"")</f>
        <v/>
      </c>
      <c r="AJ62" s="6" t="str">
        <f>IF('Artefatos com Tipos e Leis'!AO65&lt;&gt;"",CONCATENATE("(default,",'Artefatos com Tipos e Leis'!AO$1,",",'Artefatos com Tipos e Leis'!$BX65,",",'Artefatos com Tipos e Leis'!$A65,",",'Artefatos com Tipos e Leis'!$D65,"),"),"")</f>
        <v/>
      </c>
      <c r="AK62" s="6" t="str">
        <f>IF('Artefatos com Tipos e Leis'!AP65&lt;&gt;"",CONCATENATE("(default,",'Artefatos com Tipos e Leis'!AP$1,",",'Artefatos com Tipos e Leis'!$BX65,",",'Artefatos com Tipos e Leis'!$A65,",",'Artefatos com Tipos e Leis'!$D65,"),"),"")</f>
        <v/>
      </c>
      <c r="AL62" s="6" t="str">
        <f>IF('Artefatos com Tipos e Leis'!AQ65&lt;&gt;"",CONCATENATE("(default,",'Artefatos com Tipos e Leis'!AQ$1,",",'Artefatos com Tipos e Leis'!$BX65,",",'Artefatos com Tipos e Leis'!$A65,",",'Artefatos com Tipos e Leis'!$D65,"),"),"")</f>
        <v/>
      </c>
      <c r="AM62" s="6" t="str">
        <f>IF('Artefatos com Tipos e Leis'!AR65&lt;&gt;"",CONCATENATE("(default,",'Artefatos com Tipos e Leis'!AR$1,",",'Artefatos com Tipos e Leis'!$BX65,",",'Artefatos com Tipos e Leis'!$A65,",",'Artefatos com Tipos e Leis'!$D65,"),"),"")</f>
        <v/>
      </c>
      <c r="AN62" s="6" t="str">
        <f>IF('Artefatos com Tipos e Leis'!AS65&lt;&gt;"",CONCATENATE("(default,",'Artefatos com Tipos e Leis'!AS$1,",",'Artefatos com Tipos e Leis'!$BX65,",",'Artefatos com Tipos e Leis'!$A65,",",'Artefatos com Tipos e Leis'!$D65,"),"),"")</f>
        <v/>
      </c>
      <c r="AO62" s="6" t="str">
        <f>IF('Artefatos com Tipos e Leis'!AT65&lt;&gt;"",CONCATENATE("(default,",'Artefatos com Tipos e Leis'!AT$1,",",'Artefatos com Tipos e Leis'!$BX65,",",'Artefatos com Tipos e Leis'!$A65,",",'Artefatos com Tipos e Leis'!$D65,"),"),"")</f>
        <v/>
      </c>
      <c r="AP62" s="6" t="str">
        <f>IF('Artefatos com Tipos e Leis'!AU65&lt;&gt;"",CONCATENATE("(default,",'Artefatos com Tipos e Leis'!AU$1,",",'Artefatos com Tipos e Leis'!$BX65,",",'Artefatos com Tipos e Leis'!$A65,",",'Artefatos com Tipos e Leis'!$D65,"),"),"")</f>
        <v/>
      </c>
      <c r="AQ62" s="6" t="str">
        <f>IF('Artefatos com Tipos e Leis'!AV65&lt;&gt;"",CONCATENATE("(default,",'Artefatos com Tipos e Leis'!AV$1,",",'Artefatos com Tipos e Leis'!$BX65,",",'Artefatos com Tipos e Leis'!$A65,",",'Artefatos com Tipos e Leis'!$D65,"),"),"")</f>
        <v/>
      </c>
      <c r="AR62" s="6" t="str">
        <f>IF('Artefatos com Tipos e Leis'!AW65&lt;&gt;"",CONCATENATE("(default,",'Artefatos com Tipos e Leis'!AW$1,",",'Artefatos com Tipos e Leis'!$BX65,",",'Artefatos com Tipos e Leis'!$A65,",",'Artefatos com Tipos e Leis'!$D65,"),"),"")</f>
        <v/>
      </c>
      <c r="AS62" s="6" t="str">
        <f>IF('Artefatos com Tipos e Leis'!AX65&lt;&gt;"",CONCATENATE("(default,",'Artefatos com Tipos e Leis'!AX$1,",",'Artefatos com Tipos e Leis'!$BX65,",",'Artefatos com Tipos e Leis'!$A65,",",'Artefatos com Tipos e Leis'!$D65,"),"),"")</f>
        <v/>
      </c>
      <c r="AT62" s="6" t="str">
        <f>IF('Artefatos com Tipos e Leis'!AY65&lt;&gt;"",CONCATENATE("(default,",'Artefatos com Tipos e Leis'!AY$1,",",'Artefatos com Tipos e Leis'!$BX65,",",'Artefatos com Tipos e Leis'!$A65,",",'Artefatos com Tipos e Leis'!$D65,"),"),"")</f>
        <v/>
      </c>
      <c r="AU62" s="6" t="str">
        <f>IF('Artefatos com Tipos e Leis'!AZ65&lt;&gt;"",CONCATENATE("(default,",'Artefatos com Tipos e Leis'!AZ$1,",",'Artefatos com Tipos e Leis'!$BX65,",",'Artefatos com Tipos e Leis'!$A65,",",'Artefatos com Tipos e Leis'!$D65,"),"),"")</f>
        <v/>
      </c>
      <c r="AV62" s="6" t="str">
        <f>IF('Artefatos com Tipos e Leis'!BA65&lt;&gt;"",CONCATENATE("(default,",'Artefatos com Tipos e Leis'!BA$1,",",'Artefatos com Tipos e Leis'!$BX65,",",'Artefatos com Tipos e Leis'!$A65,",",'Artefatos com Tipos e Leis'!$D65,"),"),"")</f>
        <v/>
      </c>
      <c r="AW62" s="6" t="str">
        <f>IF('Artefatos com Tipos e Leis'!BB65&lt;&gt;"",CONCATENATE("(default,",'Artefatos com Tipos e Leis'!BB$1,",",'Artefatos com Tipos e Leis'!$BX65,",",'Artefatos com Tipos e Leis'!$A65,",",'Artefatos com Tipos e Leis'!$D65,"),"),"")</f>
        <v/>
      </c>
      <c r="AX62" s="6" t="str">
        <f>IF('Artefatos com Tipos e Leis'!BC65&lt;&gt;"",CONCATENATE("(default,",'Artefatos com Tipos e Leis'!BC$1,",",'Artefatos com Tipos e Leis'!$BX65,",",'Artefatos com Tipos e Leis'!$A65,",",'Artefatos com Tipos e Leis'!$D65,"),"),"")</f>
        <v/>
      </c>
      <c r="AY62" s="6" t="str">
        <f>IF('Artefatos com Tipos e Leis'!BD65&lt;&gt;"",CONCATENATE("(default,",'Artefatos com Tipos e Leis'!BD$1,",",'Artefatos com Tipos e Leis'!$BX65,",",'Artefatos com Tipos e Leis'!$A65,",",'Artefatos com Tipos e Leis'!$D65,"),"),"")</f>
        <v/>
      </c>
      <c r="AZ62" s="6" t="str">
        <f>IF('Artefatos com Tipos e Leis'!BE65&lt;&gt;"",CONCATENATE("(default,",'Artefatos com Tipos e Leis'!BE$1,",",'Artefatos com Tipos e Leis'!$BX65,",",'Artefatos com Tipos e Leis'!$A65,",",'Artefatos com Tipos e Leis'!$D65,"),"),"")</f>
        <v/>
      </c>
      <c r="BA62" s="6" t="str">
        <f>IF('Artefatos com Tipos e Leis'!BF65&lt;&gt;"",CONCATENATE("(default,",'Artefatos com Tipos e Leis'!BF$1,",",'Artefatos com Tipos e Leis'!$BX65,",",'Artefatos com Tipos e Leis'!$A65,",",'Artefatos com Tipos e Leis'!$D65,"),"),"")</f>
        <v/>
      </c>
      <c r="BB62" s="6" t="str">
        <f>IF('Artefatos com Tipos e Leis'!BG65&lt;&gt;"",CONCATENATE("(default,",'Artefatos com Tipos e Leis'!BG$1,",",'Artefatos com Tipos e Leis'!$BX65,",",'Artefatos com Tipos e Leis'!$A65,",",'Artefatos com Tipos e Leis'!$D65,"),"),"")</f>
        <v/>
      </c>
      <c r="BC62" s="6" t="str">
        <f>IF('Artefatos com Tipos e Leis'!BH65&lt;&gt;"",CONCATENATE("(default,",'Artefatos com Tipos e Leis'!BH$1,",",'Artefatos com Tipos e Leis'!$BX65,",",'Artefatos com Tipos e Leis'!$A65,",",'Artefatos com Tipos e Leis'!$D65,"),"),"")</f>
        <v/>
      </c>
      <c r="BD62" s="6" t="str">
        <f>IF('Artefatos com Tipos e Leis'!BI65&lt;&gt;"",CONCATENATE("(default,",'Artefatos com Tipos e Leis'!BI$1,",",'Artefatos com Tipos e Leis'!$BX65,",",'Artefatos com Tipos e Leis'!$A65,",",'Artefatos com Tipos e Leis'!$D65,"),"),"")</f>
        <v/>
      </c>
      <c r="BE62" s="6" t="str">
        <f>IF('Artefatos com Tipos e Leis'!BJ65&lt;&gt;"",CONCATENATE("(default,",'Artefatos com Tipos e Leis'!BJ$1,",",'Artefatos com Tipos e Leis'!$BX65,",",'Artefatos com Tipos e Leis'!$A65,",",'Artefatos com Tipos e Leis'!$D65,"),"),"")</f>
        <v/>
      </c>
      <c r="BF62" s="6" t="str">
        <f>IF('Artefatos com Tipos e Leis'!BK65&lt;&gt;"",CONCATENATE("(default,",'Artefatos com Tipos e Leis'!BK$1,",",'Artefatos com Tipos e Leis'!$BX65,",",'Artefatos com Tipos e Leis'!$A65,",",'Artefatos com Tipos e Leis'!$D65,"),"),"")</f>
        <v/>
      </c>
      <c r="BG62" s="6" t="str">
        <f>IF('Artefatos com Tipos e Leis'!BL65&lt;&gt;"",CONCATENATE("(default,",'Artefatos com Tipos e Leis'!BL$1,",",'Artefatos com Tipos e Leis'!$BX65,",",'Artefatos com Tipos e Leis'!$A65,",",'Artefatos com Tipos e Leis'!$D65,"),"),"")</f>
        <v/>
      </c>
      <c r="BH62" s="6" t="str">
        <f>IF('Artefatos com Tipos e Leis'!BM65&lt;&gt;"",CONCATENATE("(default,",'Artefatos com Tipos e Leis'!BM$1,",",'Artefatos com Tipos e Leis'!$BX65,",",'Artefatos com Tipos e Leis'!$A65,",",'Artefatos com Tipos e Leis'!$D65,"),"),"")</f>
        <v/>
      </c>
      <c r="BI62" s="6" t="str">
        <f>IF('Artefatos com Tipos e Leis'!BN65&lt;&gt;"",CONCATENATE("(default,",'Artefatos com Tipos e Leis'!BN$1,",",'Artefatos com Tipos e Leis'!$BX65,",",'Artefatos com Tipos e Leis'!$A65,",",'Artefatos com Tipos e Leis'!$D65,"),"),"")</f>
        <v/>
      </c>
      <c r="BJ62" s="6" t="str">
        <f>IF('Artefatos com Tipos e Leis'!BO65&lt;&gt;"",CONCATENATE("(default,",'Artefatos com Tipos e Leis'!BO$1,",",'Artefatos com Tipos e Leis'!$BX65,",",'Artefatos com Tipos e Leis'!$A65,",",'Artefatos com Tipos e Leis'!$D65,"),"),"")</f>
        <v/>
      </c>
      <c r="BK62" s="6" t="str">
        <f>IF('Artefatos com Tipos e Leis'!BP65&lt;&gt;"",CONCATENATE("(default,",'Artefatos com Tipos e Leis'!BP$1,",",'Artefatos com Tipos e Leis'!$BX65,",",'Artefatos com Tipos e Leis'!$A65,",",'Artefatos com Tipos e Leis'!$D65,"),"),"")</f>
        <v/>
      </c>
      <c r="BL62" s="6" t="str">
        <f>IF('Artefatos com Tipos e Leis'!BQ65&lt;&gt;"",CONCATENATE("(default,",'Artefatos com Tipos e Leis'!BQ$1,",",'Artefatos com Tipos e Leis'!$BX65,",",'Artefatos com Tipos e Leis'!$A65,",",'Artefatos com Tipos e Leis'!$D65,"),"),"")</f>
        <v/>
      </c>
      <c r="BM62" s="6" t="str">
        <f>IF('Artefatos com Tipos e Leis'!BR65&lt;&gt;"",CONCATENATE("(default,",'Artefatos com Tipos e Leis'!BR$1,",",'Artefatos com Tipos e Leis'!$BX65,",",'Artefatos com Tipos e Leis'!$A65,",",'Artefatos com Tipos e Leis'!$D65,"),"),"")</f>
        <v/>
      </c>
      <c r="BN62" s="6" t="str">
        <f>IF('Artefatos com Tipos e Leis'!BS65&lt;&gt;"",CONCATENATE("(default,",'Artefatos com Tipos e Leis'!BS$1,",",'Artefatos com Tipos e Leis'!$BX65,",",'Artefatos com Tipos e Leis'!$A65,",",'Artefatos com Tipos e Leis'!$D65,"),"),"")</f>
        <v/>
      </c>
      <c r="BO62" s="6" t="str">
        <f>IF('Artefatos com Tipos e Leis'!BT65&lt;&gt;"",CONCATENATE("(default,",'Artefatos com Tipos e Leis'!BT$1,",",'Artefatos com Tipos e Leis'!$BX65,",",'Artefatos com Tipos e Leis'!$A65,",",'Artefatos com Tipos e Leis'!$D65,"),"),"")</f>
        <v/>
      </c>
      <c r="BP62" s="6" t="str">
        <f>IF('Artefatos com Tipos e Leis'!BU65&lt;&gt;"",CONCATENATE("(default,",'Artefatos com Tipos e Leis'!BU$1,",",'Artefatos com Tipos e Leis'!$BX65,",",'Artefatos com Tipos e Leis'!$A65,",",'Artefatos com Tipos e Leis'!$D65,"),"),"")</f>
        <v/>
      </c>
      <c r="BQ62" s="6" t="str">
        <f>IF('Artefatos com Tipos e Leis'!BV65&lt;&gt;"",CONCATENATE("(default,",'Artefatos com Tipos e Leis'!BV$1,",",'Artefatos com Tipos e Leis'!$BX65,",",'Artefatos com Tipos e Leis'!$A65,",",'Artefatos com Tipos e Leis'!$D65,"),"),"")</f>
        <v/>
      </c>
      <c r="BR62" s="6" t="str">
        <f>IF('Artefatos com Tipos e Leis'!BW65&lt;&gt;"",CONCATENATE("(default,",'Artefatos com Tipos e Leis'!BW$1,",",'Artefatos com Tipos e Leis'!$BX65,",",'Artefatos com Tipos e Leis'!$A65,",",'Artefatos com Tipos e Leis'!$D65,"),"),"")</f>
        <v/>
      </c>
    </row>
    <row r="63" spans="1:70" x14ac:dyDescent="0.2">
      <c r="A63" s="6" t="str">
        <f>IF('Artefatos com Tipos e Leis'!F66&lt;&gt;"",CONCATENATE("(default,",'Artefatos com Tipos e Leis'!F$1,",",'Artefatos com Tipos e Leis'!$BX66,",",'Artefatos com Tipos e Leis'!$A66,",",'Artefatos com Tipos e Leis'!$D66,"),"),"")</f>
        <v/>
      </c>
      <c r="B63" s="6" t="str">
        <f>IF('Artefatos com Tipos e Leis'!G66&lt;&gt;"",CONCATENATE("(default,",'Artefatos com Tipos e Leis'!G$1,",",'Artefatos com Tipos e Leis'!$BX66,",",'Artefatos com Tipos e Leis'!$A66,",",'Artefatos com Tipos e Leis'!$D66,"),"),"")</f>
        <v/>
      </c>
      <c r="C63" s="6" t="str">
        <f>IF('Artefatos com Tipos e Leis'!H66&lt;&gt;"",CONCATENATE("(default,",'Artefatos com Tipos e Leis'!H$1,",",'Artefatos com Tipos e Leis'!$BX66,",",'Artefatos com Tipos e Leis'!$A66,",",'Artefatos com Tipos e Leis'!$D66,"),"),"")</f>
        <v/>
      </c>
      <c r="D63" s="6" t="str">
        <f>IF('Artefatos com Tipos e Leis'!I66&lt;&gt;"",CONCATENATE("(default,",'Artefatos com Tipos e Leis'!I$1,",",'Artefatos com Tipos e Leis'!$BX66,",",'Artefatos com Tipos e Leis'!$A66,",",'Artefatos com Tipos e Leis'!$D66,"),"),"")</f>
        <v/>
      </c>
      <c r="E63" s="6" t="str">
        <f>IF('Artefatos com Tipos e Leis'!J66&lt;&gt;"",CONCATENATE("(default,",'Artefatos com Tipos e Leis'!J$1,",",'Artefatos com Tipos e Leis'!$BX66,",",'Artefatos com Tipos e Leis'!$A66,",",'Artefatos com Tipos e Leis'!$D66,"),"),"")</f>
        <v/>
      </c>
      <c r="F63" s="6" t="str">
        <f>IF('Artefatos com Tipos e Leis'!K66&lt;&gt;"",CONCATENATE("(default,",'Artefatos com Tipos e Leis'!K$1,",",'Artefatos com Tipos e Leis'!$BX66,",",'Artefatos com Tipos e Leis'!$A66,",",'Artefatos com Tipos e Leis'!$D66,"),"),"")</f>
        <v/>
      </c>
      <c r="G63" s="6" t="str">
        <f>IF('Artefatos com Tipos e Leis'!L66&lt;&gt;"",CONCATENATE("(default,",'Artefatos com Tipos e Leis'!L$1,",",'Artefatos com Tipos e Leis'!$BX66,",",'Artefatos com Tipos e Leis'!$A66,",",'Artefatos com Tipos e Leis'!$D66,"),"),"")</f>
        <v/>
      </c>
      <c r="H63" s="6" t="str">
        <f>IF('Artefatos com Tipos e Leis'!M66&lt;&gt;"",CONCATENATE("(default,",'Artefatos com Tipos e Leis'!M$1,",",'Artefatos com Tipos e Leis'!$BX66,",",'Artefatos com Tipos e Leis'!$A66,",",'Artefatos com Tipos e Leis'!$D66,"),"),"")</f>
        <v/>
      </c>
      <c r="I63" s="6" t="str">
        <f>IF('Artefatos com Tipos e Leis'!N66&lt;&gt;"",CONCATENATE("(default,",'Artefatos com Tipos e Leis'!N$1,",",'Artefatos com Tipos e Leis'!$BX66,",",'Artefatos com Tipos e Leis'!$A66,",",'Artefatos com Tipos e Leis'!$D66,"),"),"")</f>
        <v/>
      </c>
      <c r="J63" s="6" t="str">
        <f>IF('Artefatos com Tipos e Leis'!O66&lt;&gt;"",CONCATENATE("(default,",'Artefatos com Tipos e Leis'!O$1,",",'Artefatos com Tipos e Leis'!$BX66,",",'Artefatos com Tipos e Leis'!$A66,",",'Artefatos com Tipos e Leis'!$D66,"),"),"")</f>
        <v/>
      </c>
      <c r="K63" s="6" t="str">
        <f>IF('Artefatos com Tipos e Leis'!P66&lt;&gt;"",CONCATENATE("(default,",'Artefatos com Tipos e Leis'!P$1,",",'Artefatos com Tipos e Leis'!$BX66,",",'Artefatos com Tipos e Leis'!$A66,",",'Artefatos com Tipos e Leis'!$D66,"),"),"")</f>
        <v/>
      </c>
      <c r="L63" s="6" t="str">
        <f>IF('Artefatos com Tipos e Leis'!Q66&lt;&gt;"",CONCATENATE("(default,",'Artefatos com Tipos e Leis'!Q$1,",",'Artefatos com Tipos e Leis'!$BX66,",",'Artefatos com Tipos e Leis'!$A66,",",'Artefatos com Tipos e Leis'!$D66,"),"),"")</f>
        <v>(default,12,1,61,true),</v>
      </c>
      <c r="M63" s="6" t="str">
        <f>IF('Artefatos com Tipos e Leis'!R66&lt;&gt;"",CONCATENATE("(default,",'Artefatos com Tipos e Leis'!R$1,",",'Artefatos com Tipos e Leis'!$BX66,",",'Artefatos com Tipos e Leis'!$A66,",",'Artefatos com Tipos e Leis'!$D66,"),"),"")</f>
        <v>(default,13,1,61,true),</v>
      </c>
      <c r="N63" s="6" t="str">
        <f>IF('Artefatos com Tipos e Leis'!S66&lt;&gt;"",CONCATENATE("(default,",'Artefatos com Tipos e Leis'!S$1,",",'Artefatos com Tipos e Leis'!$BX66,",",'Artefatos com Tipos e Leis'!$A66,",",'Artefatos com Tipos e Leis'!$D66,"),"),"")</f>
        <v/>
      </c>
      <c r="O63" s="6" t="str">
        <f>IF('Artefatos com Tipos e Leis'!T66&lt;&gt;"",CONCATENATE("(default,",'Artefatos com Tipos e Leis'!T$1,",",'Artefatos com Tipos e Leis'!$BX66,",",'Artefatos com Tipos e Leis'!$A66,",",'Artefatos com Tipos e Leis'!$D66,"),"),"")</f>
        <v/>
      </c>
      <c r="P63" s="6" t="str">
        <f>IF('Artefatos com Tipos e Leis'!U66&lt;&gt;"",CONCATENATE("(default,",'Artefatos com Tipos e Leis'!U$1,",",'Artefatos com Tipos e Leis'!$BX66,",",'Artefatos com Tipos e Leis'!$A66,",",'Artefatos com Tipos e Leis'!$D66,"),"),"")</f>
        <v/>
      </c>
      <c r="Q63" s="6" t="str">
        <f>IF('Artefatos com Tipos e Leis'!V66&lt;&gt;"",CONCATENATE("(default,",'Artefatos com Tipos e Leis'!V$1,",",'Artefatos com Tipos e Leis'!$BX66,",",'Artefatos com Tipos e Leis'!$A66,",",'Artefatos com Tipos e Leis'!$D66,"),"),"")</f>
        <v/>
      </c>
      <c r="R63" s="6" t="str">
        <f>IF('Artefatos com Tipos e Leis'!W66&lt;&gt;"",CONCATENATE("(default,",'Artefatos com Tipos e Leis'!W$1,",",'Artefatos com Tipos e Leis'!$BX66,",",'Artefatos com Tipos e Leis'!$A66,",",'Artefatos com Tipos e Leis'!$D66,"),"),"")</f>
        <v/>
      </c>
      <c r="S63" s="6" t="str">
        <f>IF('Artefatos com Tipos e Leis'!X66&lt;&gt;"",CONCATENATE("(default,",'Artefatos com Tipos e Leis'!X$1,",",'Artefatos com Tipos e Leis'!$BX66,",",'Artefatos com Tipos e Leis'!$A66,",",'Artefatos com Tipos e Leis'!$D66,"),"),"")</f>
        <v/>
      </c>
      <c r="T63" s="6" t="str">
        <f>IF('Artefatos com Tipos e Leis'!Y66&lt;&gt;"",CONCATENATE("(default,",'Artefatos com Tipos e Leis'!Y$1,",",'Artefatos com Tipos e Leis'!$BX66,",",'Artefatos com Tipos e Leis'!$A66,",",'Artefatos com Tipos e Leis'!$D66,"),"),"")</f>
        <v/>
      </c>
      <c r="U63" s="6" t="str">
        <f>IF('Artefatos com Tipos e Leis'!Z66&lt;&gt;"",CONCATENATE("(default,",'Artefatos com Tipos e Leis'!Z$1,",",'Artefatos com Tipos e Leis'!$BX66,",",'Artefatos com Tipos e Leis'!$A66,",",'Artefatos com Tipos e Leis'!$D66,"),"),"")</f>
        <v/>
      </c>
      <c r="V63" s="6" t="str">
        <f>IF('Artefatos com Tipos e Leis'!AA66&lt;&gt;"",CONCATENATE("(default,",'Artefatos com Tipos e Leis'!AA$1,",",'Artefatos com Tipos e Leis'!$BX66,",",'Artefatos com Tipos e Leis'!$A66,",",'Artefatos com Tipos e Leis'!$D66,"),"),"")</f>
        <v/>
      </c>
      <c r="W63" s="6" t="str">
        <f>IF('Artefatos com Tipos e Leis'!AB66&lt;&gt;"",CONCATENATE("(default,",'Artefatos com Tipos e Leis'!AB$1,",",'Artefatos com Tipos e Leis'!$BX66,",",'Artefatos com Tipos e Leis'!$A66,",",'Artefatos com Tipos e Leis'!$D66,"),"),"")</f>
        <v/>
      </c>
      <c r="X63" s="6" t="str">
        <f>IF('Artefatos com Tipos e Leis'!AC66&lt;&gt;"",CONCATENATE("(default,",'Artefatos com Tipos e Leis'!AC$1,",",'Artefatos com Tipos e Leis'!$BX66,",",'Artefatos com Tipos e Leis'!$A66,",",'Artefatos com Tipos e Leis'!$D66,"),"),"")</f>
        <v/>
      </c>
      <c r="Y63" s="6" t="str">
        <f>IF('Artefatos com Tipos e Leis'!AD66&lt;&gt;"",CONCATENATE("(default,",'Artefatos com Tipos e Leis'!AD$1,",",'Artefatos com Tipos e Leis'!$BX66,",",'Artefatos com Tipos e Leis'!$A66,",",'Artefatos com Tipos e Leis'!$D66,"),"),"")</f>
        <v/>
      </c>
      <c r="Z63" s="6" t="str">
        <f>IF('Artefatos com Tipos e Leis'!AE66&lt;&gt;"",CONCATENATE("(default,",'Artefatos com Tipos e Leis'!AE$1,",",'Artefatos com Tipos e Leis'!$BX66,",",'Artefatos com Tipos e Leis'!$A66,",",'Artefatos com Tipos e Leis'!$D66,"),"),"")</f>
        <v/>
      </c>
      <c r="AA63" s="6" t="str">
        <f>IF('Artefatos com Tipos e Leis'!AF66&lt;&gt;"",CONCATENATE("(default,",'Artefatos com Tipos e Leis'!AF$1,",",'Artefatos com Tipos e Leis'!$BX66,",",'Artefatos com Tipos e Leis'!$A66,",",'Artefatos com Tipos e Leis'!$D66,"),"),"")</f>
        <v/>
      </c>
      <c r="AB63" s="6" t="str">
        <f>IF('Artefatos com Tipos e Leis'!AG66&lt;&gt;"",CONCATENATE("(default,",'Artefatos com Tipos e Leis'!AG$1,",",'Artefatos com Tipos e Leis'!$BX66,",",'Artefatos com Tipos e Leis'!$A66,",",'Artefatos com Tipos e Leis'!$D66,"),"),"")</f>
        <v/>
      </c>
      <c r="AC63" s="6" t="str">
        <f>IF('Artefatos com Tipos e Leis'!AH66&lt;&gt;"",CONCATENATE("(default,",'Artefatos com Tipos e Leis'!AH$1,",",'Artefatos com Tipos e Leis'!$BX66,",",'Artefatos com Tipos e Leis'!$A66,",",'Artefatos com Tipos e Leis'!$D66,"),"),"")</f>
        <v/>
      </c>
      <c r="AD63" s="6" t="str">
        <f>IF('Artefatos com Tipos e Leis'!AI66&lt;&gt;"",CONCATENATE("(default,",'Artefatos com Tipos e Leis'!AI$1,",",'Artefatos com Tipos e Leis'!$BX66,",",'Artefatos com Tipos e Leis'!$A66,",",'Artefatos com Tipos e Leis'!$D66,"),"),"")</f>
        <v/>
      </c>
      <c r="AE63" s="6" t="str">
        <f>IF('Artefatos com Tipos e Leis'!AJ66&lt;&gt;"",CONCATENATE("(default,",'Artefatos com Tipos e Leis'!AJ$1,",",'Artefatos com Tipos e Leis'!$BX66,",",'Artefatos com Tipos e Leis'!$A66,",",'Artefatos com Tipos e Leis'!$D66,"),"),"")</f>
        <v>(default,31,1,61,true),</v>
      </c>
      <c r="AF63" s="6" t="str">
        <f>IF('Artefatos com Tipos e Leis'!AK66&lt;&gt;"",CONCATENATE("(default,",'Artefatos com Tipos e Leis'!AK$1,",",'Artefatos com Tipos e Leis'!$BX66,",",'Artefatos com Tipos e Leis'!$A66,",",'Artefatos com Tipos e Leis'!$D66,"),"),"")</f>
        <v>(default,32,1,61,true),</v>
      </c>
      <c r="AG63" s="6" t="str">
        <f>IF('Artefatos com Tipos e Leis'!AL66&lt;&gt;"",CONCATENATE("(default,",'Artefatos com Tipos e Leis'!AL$1,",",'Artefatos com Tipos e Leis'!$BX66,",",'Artefatos com Tipos e Leis'!$A66,",",'Artefatos com Tipos e Leis'!$D66,"),"),"")</f>
        <v/>
      </c>
      <c r="AH63" s="6" t="str">
        <f>IF('Artefatos com Tipos e Leis'!AM66&lt;&gt;"",CONCATENATE("(default,",'Artefatos com Tipos e Leis'!AM$1,",",'Artefatos com Tipos e Leis'!$BX66,",",'Artefatos com Tipos e Leis'!$A66,",",'Artefatos com Tipos e Leis'!$D66,"),"),"")</f>
        <v/>
      </c>
      <c r="AI63" s="6" t="str">
        <f>IF('Artefatos com Tipos e Leis'!AN66&lt;&gt;"",CONCATENATE("(default,",'Artefatos com Tipos e Leis'!AN$1,",",'Artefatos com Tipos e Leis'!$BX66,",",'Artefatos com Tipos e Leis'!$A66,",",'Artefatos com Tipos e Leis'!$D66,"),"),"")</f>
        <v/>
      </c>
      <c r="AJ63" s="6" t="str">
        <f>IF('Artefatos com Tipos e Leis'!AO66&lt;&gt;"",CONCATENATE("(default,",'Artefatos com Tipos e Leis'!AO$1,",",'Artefatos com Tipos e Leis'!$BX66,",",'Artefatos com Tipos e Leis'!$A66,",",'Artefatos com Tipos e Leis'!$D66,"),"),"")</f>
        <v/>
      </c>
      <c r="AK63" s="6" t="str">
        <f>IF('Artefatos com Tipos e Leis'!AP66&lt;&gt;"",CONCATENATE("(default,",'Artefatos com Tipos e Leis'!AP$1,",",'Artefatos com Tipos e Leis'!$BX66,",",'Artefatos com Tipos e Leis'!$A66,",",'Artefatos com Tipos e Leis'!$D66,"),"),"")</f>
        <v/>
      </c>
      <c r="AL63" s="6" t="str">
        <f>IF('Artefatos com Tipos e Leis'!AQ66&lt;&gt;"",CONCATENATE("(default,",'Artefatos com Tipos e Leis'!AQ$1,",",'Artefatos com Tipos e Leis'!$BX66,",",'Artefatos com Tipos e Leis'!$A66,",",'Artefatos com Tipos e Leis'!$D66,"),"),"")</f>
        <v/>
      </c>
      <c r="AM63" s="6" t="str">
        <f>IF('Artefatos com Tipos e Leis'!AR66&lt;&gt;"",CONCATENATE("(default,",'Artefatos com Tipos e Leis'!AR$1,",",'Artefatos com Tipos e Leis'!$BX66,",",'Artefatos com Tipos e Leis'!$A66,",",'Artefatos com Tipos e Leis'!$D66,"),"),"")</f>
        <v/>
      </c>
      <c r="AN63" s="6" t="str">
        <f>IF('Artefatos com Tipos e Leis'!AS66&lt;&gt;"",CONCATENATE("(default,",'Artefatos com Tipos e Leis'!AS$1,",",'Artefatos com Tipos e Leis'!$BX66,",",'Artefatos com Tipos e Leis'!$A66,",",'Artefatos com Tipos e Leis'!$D66,"),"),"")</f>
        <v/>
      </c>
      <c r="AO63" s="6" t="str">
        <f>IF('Artefatos com Tipos e Leis'!AT66&lt;&gt;"",CONCATENATE("(default,",'Artefatos com Tipos e Leis'!AT$1,",",'Artefatos com Tipos e Leis'!$BX66,",",'Artefatos com Tipos e Leis'!$A66,",",'Artefatos com Tipos e Leis'!$D66,"),"),"")</f>
        <v/>
      </c>
      <c r="AP63" s="6" t="str">
        <f>IF('Artefatos com Tipos e Leis'!AU66&lt;&gt;"",CONCATENATE("(default,",'Artefatos com Tipos e Leis'!AU$1,",",'Artefatos com Tipos e Leis'!$BX66,",",'Artefatos com Tipos e Leis'!$A66,",",'Artefatos com Tipos e Leis'!$D66,"),"),"")</f>
        <v/>
      </c>
      <c r="AQ63" s="6" t="str">
        <f>IF('Artefatos com Tipos e Leis'!AV66&lt;&gt;"",CONCATENATE("(default,",'Artefatos com Tipos e Leis'!AV$1,",",'Artefatos com Tipos e Leis'!$BX66,",",'Artefatos com Tipos e Leis'!$A66,",",'Artefatos com Tipos e Leis'!$D66,"),"),"")</f>
        <v/>
      </c>
      <c r="AR63" s="6" t="str">
        <f>IF('Artefatos com Tipos e Leis'!AW66&lt;&gt;"",CONCATENATE("(default,",'Artefatos com Tipos e Leis'!AW$1,",",'Artefatos com Tipos e Leis'!$BX66,",",'Artefatos com Tipos e Leis'!$A66,",",'Artefatos com Tipos e Leis'!$D66,"),"),"")</f>
        <v/>
      </c>
      <c r="AS63" s="6" t="str">
        <f>IF('Artefatos com Tipos e Leis'!AX66&lt;&gt;"",CONCATENATE("(default,",'Artefatos com Tipos e Leis'!AX$1,",",'Artefatos com Tipos e Leis'!$BX66,",",'Artefatos com Tipos e Leis'!$A66,",",'Artefatos com Tipos e Leis'!$D66,"),"),"")</f>
        <v/>
      </c>
      <c r="AT63" s="6" t="str">
        <f>IF('Artefatos com Tipos e Leis'!AY66&lt;&gt;"",CONCATENATE("(default,",'Artefatos com Tipos e Leis'!AY$1,",",'Artefatos com Tipos e Leis'!$BX66,",",'Artefatos com Tipos e Leis'!$A66,",",'Artefatos com Tipos e Leis'!$D66,"),"),"")</f>
        <v/>
      </c>
      <c r="AU63" s="6" t="str">
        <f>IF('Artefatos com Tipos e Leis'!AZ66&lt;&gt;"",CONCATENATE("(default,",'Artefatos com Tipos e Leis'!AZ$1,",",'Artefatos com Tipos e Leis'!$BX66,",",'Artefatos com Tipos e Leis'!$A66,",",'Artefatos com Tipos e Leis'!$D66,"),"),"")</f>
        <v/>
      </c>
      <c r="AV63" s="6" t="str">
        <f>IF('Artefatos com Tipos e Leis'!BA66&lt;&gt;"",CONCATENATE("(default,",'Artefatos com Tipos e Leis'!BA$1,",",'Artefatos com Tipos e Leis'!$BX66,",",'Artefatos com Tipos e Leis'!$A66,",",'Artefatos com Tipos e Leis'!$D66,"),"),"")</f>
        <v/>
      </c>
      <c r="AW63" s="6" t="str">
        <f>IF('Artefatos com Tipos e Leis'!BB66&lt;&gt;"",CONCATENATE("(default,",'Artefatos com Tipos e Leis'!BB$1,",",'Artefatos com Tipos e Leis'!$BX66,",",'Artefatos com Tipos e Leis'!$A66,",",'Artefatos com Tipos e Leis'!$D66,"),"),"")</f>
        <v/>
      </c>
      <c r="AX63" s="6" t="str">
        <f>IF('Artefatos com Tipos e Leis'!BC66&lt;&gt;"",CONCATENATE("(default,",'Artefatos com Tipos e Leis'!BC$1,",",'Artefatos com Tipos e Leis'!$BX66,",",'Artefatos com Tipos e Leis'!$A66,",",'Artefatos com Tipos e Leis'!$D66,"),"),"")</f>
        <v/>
      </c>
      <c r="AY63" s="6" t="str">
        <f>IF('Artefatos com Tipos e Leis'!BD66&lt;&gt;"",CONCATENATE("(default,",'Artefatos com Tipos e Leis'!BD$1,",",'Artefatos com Tipos e Leis'!$BX66,",",'Artefatos com Tipos e Leis'!$A66,",",'Artefatos com Tipos e Leis'!$D66,"),"),"")</f>
        <v/>
      </c>
      <c r="AZ63" s="6" t="str">
        <f>IF('Artefatos com Tipos e Leis'!BE66&lt;&gt;"",CONCATENATE("(default,",'Artefatos com Tipos e Leis'!BE$1,",",'Artefatos com Tipos e Leis'!$BX66,",",'Artefatos com Tipos e Leis'!$A66,",",'Artefatos com Tipos e Leis'!$D66,"),"),"")</f>
        <v/>
      </c>
      <c r="BA63" s="6" t="str">
        <f>IF('Artefatos com Tipos e Leis'!BF66&lt;&gt;"",CONCATENATE("(default,",'Artefatos com Tipos e Leis'!BF$1,",",'Artefatos com Tipos e Leis'!$BX66,",",'Artefatos com Tipos e Leis'!$A66,",",'Artefatos com Tipos e Leis'!$D66,"),"),"")</f>
        <v/>
      </c>
      <c r="BB63" s="6" t="str">
        <f>IF('Artefatos com Tipos e Leis'!BG66&lt;&gt;"",CONCATENATE("(default,",'Artefatos com Tipos e Leis'!BG$1,",",'Artefatos com Tipos e Leis'!$BX66,",",'Artefatos com Tipos e Leis'!$A66,",",'Artefatos com Tipos e Leis'!$D66,"),"),"")</f>
        <v/>
      </c>
      <c r="BC63" s="6" t="str">
        <f>IF('Artefatos com Tipos e Leis'!BH66&lt;&gt;"",CONCATENATE("(default,",'Artefatos com Tipos e Leis'!BH$1,",",'Artefatos com Tipos e Leis'!$BX66,",",'Artefatos com Tipos e Leis'!$A66,",",'Artefatos com Tipos e Leis'!$D66,"),"),"")</f>
        <v/>
      </c>
      <c r="BD63" s="6" t="str">
        <f>IF('Artefatos com Tipos e Leis'!BI66&lt;&gt;"",CONCATENATE("(default,",'Artefatos com Tipos e Leis'!BI$1,",",'Artefatos com Tipos e Leis'!$BX66,",",'Artefatos com Tipos e Leis'!$A66,",",'Artefatos com Tipos e Leis'!$D66,"),"),"")</f>
        <v/>
      </c>
      <c r="BE63" s="6" t="str">
        <f>IF('Artefatos com Tipos e Leis'!BJ66&lt;&gt;"",CONCATENATE("(default,",'Artefatos com Tipos e Leis'!BJ$1,",",'Artefatos com Tipos e Leis'!$BX66,",",'Artefatos com Tipos e Leis'!$A66,",",'Artefatos com Tipos e Leis'!$D66,"),"),"")</f>
        <v/>
      </c>
      <c r="BF63" s="6" t="str">
        <f>IF('Artefatos com Tipos e Leis'!BK66&lt;&gt;"",CONCATENATE("(default,",'Artefatos com Tipos e Leis'!BK$1,",",'Artefatos com Tipos e Leis'!$BX66,",",'Artefatos com Tipos e Leis'!$A66,",",'Artefatos com Tipos e Leis'!$D66,"),"),"")</f>
        <v/>
      </c>
      <c r="BG63" s="6" t="str">
        <f>IF('Artefatos com Tipos e Leis'!BL66&lt;&gt;"",CONCATENATE("(default,",'Artefatos com Tipos e Leis'!BL$1,",",'Artefatos com Tipos e Leis'!$BX66,",",'Artefatos com Tipos e Leis'!$A66,",",'Artefatos com Tipos e Leis'!$D66,"),"),"")</f>
        <v/>
      </c>
      <c r="BH63" s="6" t="str">
        <f>IF('Artefatos com Tipos e Leis'!BM66&lt;&gt;"",CONCATENATE("(default,",'Artefatos com Tipos e Leis'!BM$1,",",'Artefatos com Tipos e Leis'!$BX66,",",'Artefatos com Tipos e Leis'!$A66,",",'Artefatos com Tipos e Leis'!$D66,"),"),"")</f>
        <v/>
      </c>
      <c r="BI63" s="6" t="str">
        <f>IF('Artefatos com Tipos e Leis'!BN66&lt;&gt;"",CONCATENATE("(default,",'Artefatos com Tipos e Leis'!BN$1,",",'Artefatos com Tipos e Leis'!$BX66,",",'Artefatos com Tipos e Leis'!$A66,",",'Artefatos com Tipos e Leis'!$D66,"),"),"")</f>
        <v/>
      </c>
      <c r="BJ63" s="6" t="str">
        <f>IF('Artefatos com Tipos e Leis'!BO66&lt;&gt;"",CONCATENATE("(default,",'Artefatos com Tipos e Leis'!BO$1,",",'Artefatos com Tipos e Leis'!$BX66,",",'Artefatos com Tipos e Leis'!$A66,",",'Artefatos com Tipos e Leis'!$D66,"),"),"")</f>
        <v/>
      </c>
      <c r="BK63" s="6" t="str">
        <f>IF('Artefatos com Tipos e Leis'!BP66&lt;&gt;"",CONCATENATE("(default,",'Artefatos com Tipos e Leis'!BP$1,",",'Artefatos com Tipos e Leis'!$BX66,",",'Artefatos com Tipos e Leis'!$A66,",",'Artefatos com Tipos e Leis'!$D66,"),"),"")</f>
        <v/>
      </c>
      <c r="BL63" s="6" t="str">
        <f>IF('Artefatos com Tipos e Leis'!BQ66&lt;&gt;"",CONCATENATE("(default,",'Artefatos com Tipos e Leis'!BQ$1,",",'Artefatos com Tipos e Leis'!$BX66,",",'Artefatos com Tipos e Leis'!$A66,",",'Artefatos com Tipos e Leis'!$D66,"),"),"")</f>
        <v/>
      </c>
      <c r="BM63" s="6" t="str">
        <f>IF('Artefatos com Tipos e Leis'!BR66&lt;&gt;"",CONCATENATE("(default,",'Artefatos com Tipos e Leis'!BR$1,",",'Artefatos com Tipos e Leis'!$BX66,",",'Artefatos com Tipos e Leis'!$A66,",",'Artefatos com Tipos e Leis'!$D66,"),"),"")</f>
        <v/>
      </c>
      <c r="BN63" s="6" t="str">
        <f>IF('Artefatos com Tipos e Leis'!BS66&lt;&gt;"",CONCATENATE("(default,",'Artefatos com Tipos e Leis'!BS$1,",",'Artefatos com Tipos e Leis'!$BX66,",",'Artefatos com Tipos e Leis'!$A66,",",'Artefatos com Tipos e Leis'!$D66,"),"),"")</f>
        <v/>
      </c>
      <c r="BO63" s="6" t="str">
        <f>IF('Artefatos com Tipos e Leis'!BT66&lt;&gt;"",CONCATENATE("(default,",'Artefatos com Tipos e Leis'!BT$1,",",'Artefatos com Tipos e Leis'!$BX66,",",'Artefatos com Tipos e Leis'!$A66,",",'Artefatos com Tipos e Leis'!$D66,"),"),"")</f>
        <v/>
      </c>
      <c r="BP63" s="6" t="str">
        <f>IF('Artefatos com Tipos e Leis'!BU66&lt;&gt;"",CONCATENATE("(default,",'Artefatos com Tipos e Leis'!BU$1,",",'Artefatos com Tipos e Leis'!$BX66,",",'Artefatos com Tipos e Leis'!$A66,",",'Artefatos com Tipos e Leis'!$D66,"),"),"")</f>
        <v/>
      </c>
      <c r="BQ63" s="6" t="str">
        <f>IF('Artefatos com Tipos e Leis'!BV66&lt;&gt;"",CONCATENATE("(default,",'Artefatos com Tipos e Leis'!BV$1,",",'Artefatos com Tipos e Leis'!$BX66,",",'Artefatos com Tipos e Leis'!$A66,",",'Artefatos com Tipos e Leis'!$D66,"),"),"")</f>
        <v/>
      </c>
      <c r="BR63" s="6" t="str">
        <f>IF('Artefatos com Tipos e Leis'!BW66&lt;&gt;"",CONCATENATE("(default,",'Artefatos com Tipos e Leis'!BW$1,",",'Artefatos com Tipos e Leis'!$BX66,",",'Artefatos com Tipos e Leis'!$A66,",",'Artefatos com Tipos e Leis'!$D66,"),"),"")</f>
        <v/>
      </c>
    </row>
    <row r="64" spans="1:70" x14ac:dyDescent="0.2">
      <c r="A64" s="6" t="str">
        <f>IF('Artefatos com Tipos e Leis'!F67&lt;&gt;"",CONCATENATE("(default,",'Artefatos com Tipos e Leis'!F$1,",",'Artefatos com Tipos e Leis'!$BX67,",",'Artefatos com Tipos e Leis'!$A67,",",'Artefatos com Tipos e Leis'!$D67,"),"),"")</f>
        <v/>
      </c>
      <c r="B64" s="6" t="str">
        <f>IF('Artefatos com Tipos e Leis'!G67&lt;&gt;"",CONCATENATE("(default,",'Artefatos com Tipos e Leis'!G$1,",",'Artefatos com Tipos e Leis'!$BX67,",",'Artefatos com Tipos e Leis'!$A67,",",'Artefatos com Tipos e Leis'!$D67,"),"),"")</f>
        <v/>
      </c>
      <c r="C64" s="6" t="str">
        <f>IF('Artefatos com Tipos e Leis'!H67&lt;&gt;"",CONCATENATE("(default,",'Artefatos com Tipos e Leis'!H$1,",",'Artefatos com Tipos e Leis'!$BX67,",",'Artefatos com Tipos e Leis'!$A67,",",'Artefatos com Tipos e Leis'!$D67,"),"),"")</f>
        <v/>
      </c>
      <c r="D64" s="6" t="str">
        <f>IF('Artefatos com Tipos e Leis'!I67&lt;&gt;"",CONCATENATE("(default,",'Artefatos com Tipos e Leis'!I$1,",",'Artefatos com Tipos e Leis'!$BX67,",",'Artefatos com Tipos e Leis'!$A67,",",'Artefatos com Tipos e Leis'!$D67,"),"),"")</f>
        <v/>
      </c>
      <c r="E64" s="6" t="str">
        <f>IF('Artefatos com Tipos e Leis'!J67&lt;&gt;"",CONCATENATE("(default,",'Artefatos com Tipos e Leis'!J$1,",",'Artefatos com Tipos e Leis'!$BX67,",",'Artefatos com Tipos e Leis'!$A67,",",'Artefatos com Tipos e Leis'!$D67,"),"),"")</f>
        <v/>
      </c>
      <c r="F64" s="6" t="str">
        <f>IF('Artefatos com Tipos e Leis'!K67&lt;&gt;"",CONCATENATE("(default,",'Artefatos com Tipos e Leis'!K$1,",",'Artefatos com Tipos e Leis'!$BX67,",",'Artefatos com Tipos e Leis'!$A67,",",'Artefatos com Tipos e Leis'!$D67,"),"),"")</f>
        <v/>
      </c>
      <c r="G64" s="6" t="str">
        <f>IF('Artefatos com Tipos e Leis'!L67&lt;&gt;"",CONCATENATE("(default,",'Artefatos com Tipos e Leis'!L$1,",",'Artefatos com Tipos e Leis'!$BX67,",",'Artefatos com Tipos e Leis'!$A67,",",'Artefatos com Tipos e Leis'!$D67,"),"),"")</f>
        <v/>
      </c>
      <c r="H64" s="6" t="str">
        <f>IF('Artefatos com Tipos e Leis'!M67&lt;&gt;"",CONCATENATE("(default,",'Artefatos com Tipos e Leis'!M$1,",",'Artefatos com Tipos e Leis'!$BX67,",",'Artefatos com Tipos e Leis'!$A67,",",'Artefatos com Tipos e Leis'!$D67,"),"),"")</f>
        <v/>
      </c>
      <c r="I64" s="6" t="str">
        <f>IF('Artefatos com Tipos e Leis'!N67&lt;&gt;"",CONCATENATE("(default,",'Artefatos com Tipos e Leis'!N$1,",",'Artefatos com Tipos e Leis'!$BX67,",",'Artefatos com Tipos e Leis'!$A67,",",'Artefatos com Tipos e Leis'!$D67,"),"),"")</f>
        <v/>
      </c>
      <c r="J64" s="6" t="str">
        <f>IF('Artefatos com Tipos e Leis'!O67&lt;&gt;"",CONCATENATE("(default,",'Artefatos com Tipos e Leis'!O$1,",",'Artefatos com Tipos e Leis'!$BX67,",",'Artefatos com Tipos e Leis'!$A67,",",'Artefatos com Tipos e Leis'!$D67,"),"),"")</f>
        <v/>
      </c>
      <c r="K64" s="6" t="str">
        <f>IF('Artefatos com Tipos e Leis'!P67&lt;&gt;"",CONCATENATE("(default,",'Artefatos com Tipos e Leis'!P$1,",",'Artefatos com Tipos e Leis'!$BX67,",",'Artefatos com Tipos e Leis'!$A67,",",'Artefatos com Tipos e Leis'!$D67,"),"),"")</f>
        <v/>
      </c>
      <c r="L64" s="6" t="str">
        <f>IF('Artefatos com Tipos e Leis'!Q67&lt;&gt;"",CONCATENATE("(default,",'Artefatos com Tipos e Leis'!Q$1,",",'Artefatos com Tipos e Leis'!$BX67,",",'Artefatos com Tipos e Leis'!$A67,",",'Artefatos com Tipos e Leis'!$D67,"),"),"")</f>
        <v>(default,12,1,62,true),</v>
      </c>
      <c r="M64" s="6" t="str">
        <f>IF('Artefatos com Tipos e Leis'!R67&lt;&gt;"",CONCATENATE("(default,",'Artefatos com Tipos e Leis'!R$1,",",'Artefatos com Tipos e Leis'!$BX67,",",'Artefatos com Tipos e Leis'!$A67,",",'Artefatos com Tipos e Leis'!$D67,"),"),"")</f>
        <v>(default,13,1,62,true),</v>
      </c>
      <c r="N64" s="6" t="str">
        <f>IF('Artefatos com Tipos e Leis'!S67&lt;&gt;"",CONCATENATE("(default,",'Artefatos com Tipos e Leis'!S$1,",",'Artefatos com Tipos e Leis'!$BX67,",",'Artefatos com Tipos e Leis'!$A67,",",'Artefatos com Tipos e Leis'!$D67,"),"),"")</f>
        <v/>
      </c>
      <c r="O64" s="6" t="str">
        <f>IF('Artefatos com Tipos e Leis'!T67&lt;&gt;"",CONCATENATE("(default,",'Artefatos com Tipos e Leis'!T$1,",",'Artefatos com Tipos e Leis'!$BX67,",",'Artefatos com Tipos e Leis'!$A67,",",'Artefatos com Tipos e Leis'!$D67,"),"),"")</f>
        <v/>
      </c>
      <c r="P64" s="6" t="str">
        <f>IF('Artefatos com Tipos e Leis'!U67&lt;&gt;"",CONCATENATE("(default,",'Artefatos com Tipos e Leis'!U$1,",",'Artefatos com Tipos e Leis'!$BX67,",",'Artefatos com Tipos e Leis'!$A67,",",'Artefatos com Tipos e Leis'!$D67,"),"),"")</f>
        <v/>
      </c>
      <c r="Q64" s="6" t="str">
        <f>IF('Artefatos com Tipos e Leis'!V67&lt;&gt;"",CONCATENATE("(default,",'Artefatos com Tipos e Leis'!V$1,",",'Artefatos com Tipos e Leis'!$BX67,",",'Artefatos com Tipos e Leis'!$A67,",",'Artefatos com Tipos e Leis'!$D67,"),"),"")</f>
        <v/>
      </c>
      <c r="R64" s="6" t="str">
        <f>IF('Artefatos com Tipos e Leis'!W67&lt;&gt;"",CONCATENATE("(default,",'Artefatos com Tipos e Leis'!W$1,",",'Artefatos com Tipos e Leis'!$BX67,",",'Artefatos com Tipos e Leis'!$A67,",",'Artefatos com Tipos e Leis'!$D67,"),"),"")</f>
        <v/>
      </c>
      <c r="S64" s="6" t="str">
        <f>IF('Artefatos com Tipos e Leis'!X67&lt;&gt;"",CONCATENATE("(default,",'Artefatos com Tipos e Leis'!X$1,",",'Artefatos com Tipos e Leis'!$BX67,",",'Artefatos com Tipos e Leis'!$A67,",",'Artefatos com Tipos e Leis'!$D67,"),"),"")</f>
        <v/>
      </c>
      <c r="T64" s="6" t="str">
        <f>IF('Artefatos com Tipos e Leis'!Y67&lt;&gt;"",CONCATENATE("(default,",'Artefatos com Tipos e Leis'!Y$1,",",'Artefatos com Tipos e Leis'!$BX67,",",'Artefatos com Tipos e Leis'!$A67,",",'Artefatos com Tipos e Leis'!$D67,"),"),"")</f>
        <v/>
      </c>
      <c r="U64" s="6" t="str">
        <f>IF('Artefatos com Tipos e Leis'!Z67&lt;&gt;"",CONCATENATE("(default,",'Artefatos com Tipos e Leis'!Z$1,",",'Artefatos com Tipos e Leis'!$BX67,",",'Artefatos com Tipos e Leis'!$A67,",",'Artefatos com Tipos e Leis'!$D67,"),"),"")</f>
        <v/>
      </c>
      <c r="V64" s="6" t="str">
        <f>IF('Artefatos com Tipos e Leis'!AA67&lt;&gt;"",CONCATENATE("(default,",'Artefatos com Tipos e Leis'!AA$1,",",'Artefatos com Tipos e Leis'!$BX67,",",'Artefatos com Tipos e Leis'!$A67,",",'Artefatos com Tipos e Leis'!$D67,"),"),"")</f>
        <v/>
      </c>
      <c r="W64" s="6" t="str">
        <f>IF('Artefatos com Tipos e Leis'!AB67&lt;&gt;"",CONCATENATE("(default,",'Artefatos com Tipos e Leis'!AB$1,",",'Artefatos com Tipos e Leis'!$BX67,",",'Artefatos com Tipos e Leis'!$A67,",",'Artefatos com Tipos e Leis'!$D67,"),"),"")</f>
        <v/>
      </c>
      <c r="X64" s="6" t="str">
        <f>IF('Artefatos com Tipos e Leis'!AC67&lt;&gt;"",CONCATENATE("(default,",'Artefatos com Tipos e Leis'!AC$1,",",'Artefatos com Tipos e Leis'!$BX67,",",'Artefatos com Tipos e Leis'!$A67,",",'Artefatos com Tipos e Leis'!$D67,"),"),"")</f>
        <v/>
      </c>
      <c r="Y64" s="6" t="str">
        <f>IF('Artefatos com Tipos e Leis'!AD67&lt;&gt;"",CONCATENATE("(default,",'Artefatos com Tipos e Leis'!AD$1,",",'Artefatos com Tipos e Leis'!$BX67,",",'Artefatos com Tipos e Leis'!$A67,",",'Artefatos com Tipos e Leis'!$D67,"),"),"")</f>
        <v/>
      </c>
      <c r="Z64" s="6" t="str">
        <f>IF('Artefatos com Tipos e Leis'!AE67&lt;&gt;"",CONCATENATE("(default,",'Artefatos com Tipos e Leis'!AE$1,",",'Artefatos com Tipos e Leis'!$BX67,",",'Artefatos com Tipos e Leis'!$A67,",",'Artefatos com Tipos e Leis'!$D67,"),"),"")</f>
        <v/>
      </c>
      <c r="AA64" s="6" t="str">
        <f>IF('Artefatos com Tipos e Leis'!AF67&lt;&gt;"",CONCATENATE("(default,",'Artefatos com Tipos e Leis'!AF$1,",",'Artefatos com Tipos e Leis'!$BX67,",",'Artefatos com Tipos e Leis'!$A67,",",'Artefatos com Tipos e Leis'!$D67,"),"),"")</f>
        <v/>
      </c>
      <c r="AB64" s="6" t="str">
        <f>IF('Artefatos com Tipos e Leis'!AG67&lt;&gt;"",CONCATENATE("(default,",'Artefatos com Tipos e Leis'!AG$1,",",'Artefatos com Tipos e Leis'!$BX67,",",'Artefatos com Tipos e Leis'!$A67,",",'Artefatos com Tipos e Leis'!$D67,"),"),"")</f>
        <v/>
      </c>
      <c r="AC64" s="6" t="str">
        <f>IF('Artefatos com Tipos e Leis'!AH67&lt;&gt;"",CONCATENATE("(default,",'Artefatos com Tipos e Leis'!AH$1,",",'Artefatos com Tipos e Leis'!$BX67,",",'Artefatos com Tipos e Leis'!$A67,",",'Artefatos com Tipos e Leis'!$D67,"),"),"")</f>
        <v/>
      </c>
      <c r="AD64" s="6" t="str">
        <f>IF('Artefatos com Tipos e Leis'!AI67&lt;&gt;"",CONCATENATE("(default,",'Artefatos com Tipos e Leis'!AI$1,",",'Artefatos com Tipos e Leis'!$BX67,",",'Artefatos com Tipos e Leis'!$A67,",",'Artefatos com Tipos e Leis'!$D67,"),"),"")</f>
        <v/>
      </c>
      <c r="AE64" s="6" t="str">
        <f>IF('Artefatos com Tipos e Leis'!AJ67&lt;&gt;"",CONCATENATE("(default,",'Artefatos com Tipos e Leis'!AJ$1,",",'Artefatos com Tipos e Leis'!$BX67,",",'Artefatos com Tipos e Leis'!$A67,",",'Artefatos com Tipos e Leis'!$D67,"),"),"")</f>
        <v>(default,31,1,62,true),</v>
      </c>
      <c r="AF64" s="6" t="str">
        <f>IF('Artefatos com Tipos e Leis'!AK67&lt;&gt;"",CONCATENATE("(default,",'Artefatos com Tipos e Leis'!AK$1,",",'Artefatos com Tipos e Leis'!$BX67,",",'Artefatos com Tipos e Leis'!$A67,",",'Artefatos com Tipos e Leis'!$D67,"),"),"")</f>
        <v>(default,32,1,62,true),</v>
      </c>
      <c r="AG64" s="6" t="str">
        <f>IF('Artefatos com Tipos e Leis'!AL67&lt;&gt;"",CONCATENATE("(default,",'Artefatos com Tipos e Leis'!AL$1,",",'Artefatos com Tipos e Leis'!$BX67,",",'Artefatos com Tipos e Leis'!$A67,",",'Artefatos com Tipos e Leis'!$D67,"),"),"")</f>
        <v/>
      </c>
      <c r="AH64" s="6" t="str">
        <f>IF('Artefatos com Tipos e Leis'!AM67&lt;&gt;"",CONCATENATE("(default,",'Artefatos com Tipos e Leis'!AM$1,",",'Artefatos com Tipos e Leis'!$BX67,",",'Artefatos com Tipos e Leis'!$A67,",",'Artefatos com Tipos e Leis'!$D67,"),"),"")</f>
        <v/>
      </c>
      <c r="AI64" s="6" t="str">
        <f>IF('Artefatos com Tipos e Leis'!AN67&lt;&gt;"",CONCATENATE("(default,",'Artefatos com Tipos e Leis'!AN$1,",",'Artefatos com Tipos e Leis'!$BX67,",",'Artefatos com Tipos e Leis'!$A67,",",'Artefatos com Tipos e Leis'!$D67,"),"),"")</f>
        <v/>
      </c>
      <c r="AJ64" s="6" t="str">
        <f>IF('Artefatos com Tipos e Leis'!AO67&lt;&gt;"",CONCATENATE("(default,",'Artefatos com Tipos e Leis'!AO$1,",",'Artefatos com Tipos e Leis'!$BX67,",",'Artefatos com Tipos e Leis'!$A67,",",'Artefatos com Tipos e Leis'!$D67,"),"),"")</f>
        <v/>
      </c>
      <c r="AK64" s="6" t="str">
        <f>IF('Artefatos com Tipos e Leis'!AP67&lt;&gt;"",CONCATENATE("(default,",'Artefatos com Tipos e Leis'!AP$1,",",'Artefatos com Tipos e Leis'!$BX67,",",'Artefatos com Tipos e Leis'!$A67,",",'Artefatos com Tipos e Leis'!$D67,"),"),"")</f>
        <v/>
      </c>
      <c r="AL64" s="6" t="str">
        <f>IF('Artefatos com Tipos e Leis'!AQ67&lt;&gt;"",CONCATENATE("(default,",'Artefatos com Tipos e Leis'!AQ$1,",",'Artefatos com Tipos e Leis'!$BX67,",",'Artefatos com Tipos e Leis'!$A67,",",'Artefatos com Tipos e Leis'!$D67,"),"),"")</f>
        <v/>
      </c>
      <c r="AM64" s="6" t="str">
        <f>IF('Artefatos com Tipos e Leis'!AR67&lt;&gt;"",CONCATENATE("(default,",'Artefatos com Tipos e Leis'!AR$1,",",'Artefatos com Tipos e Leis'!$BX67,",",'Artefatos com Tipos e Leis'!$A67,",",'Artefatos com Tipos e Leis'!$D67,"),"),"")</f>
        <v/>
      </c>
      <c r="AN64" s="6" t="str">
        <f>IF('Artefatos com Tipos e Leis'!AS67&lt;&gt;"",CONCATENATE("(default,",'Artefatos com Tipos e Leis'!AS$1,",",'Artefatos com Tipos e Leis'!$BX67,",",'Artefatos com Tipos e Leis'!$A67,",",'Artefatos com Tipos e Leis'!$D67,"),"),"")</f>
        <v/>
      </c>
      <c r="AO64" s="6" t="str">
        <f>IF('Artefatos com Tipos e Leis'!AT67&lt;&gt;"",CONCATENATE("(default,",'Artefatos com Tipos e Leis'!AT$1,",",'Artefatos com Tipos e Leis'!$BX67,",",'Artefatos com Tipos e Leis'!$A67,",",'Artefatos com Tipos e Leis'!$D67,"),"),"")</f>
        <v/>
      </c>
      <c r="AP64" s="6" t="str">
        <f>IF('Artefatos com Tipos e Leis'!AU67&lt;&gt;"",CONCATENATE("(default,",'Artefatos com Tipos e Leis'!AU$1,",",'Artefatos com Tipos e Leis'!$BX67,",",'Artefatos com Tipos e Leis'!$A67,",",'Artefatos com Tipos e Leis'!$D67,"),"),"")</f>
        <v/>
      </c>
      <c r="AQ64" s="6" t="str">
        <f>IF('Artefatos com Tipos e Leis'!AV67&lt;&gt;"",CONCATENATE("(default,",'Artefatos com Tipos e Leis'!AV$1,",",'Artefatos com Tipos e Leis'!$BX67,",",'Artefatos com Tipos e Leis'!$A67,",",'Artefatos com Tipos e Leis'!$D67,"),"),"")</f>
        <v/>
      </c>
      <c r="AR64" s="6" t="str">
        <f>IF('Artefatos com Tipos e Leis'!AW67&lt;&gt;"",CONCATENATE("(default,",'Artefatos com Tipos e Leis'!AW$1,",",'Artefatos com Tipos e Leis'!$BX67,",",'Artefatos com Tipos e Leis'!$A67,",",'Artefatos com Tipos e Leis'!$D67,"),"),"")</f>
        <v/>
      </c>
      <c r="AS64" s="6" t="str">
        <f>IF('Artefatos com Tipos e Leis'!AX67&lt;&gt;"",CONCATENATE("(default,",'Artefatos com Tipos e Leis'!AX$1,",",'Artefatos com Tipos e Leis'!$BX67,",",'Artefatos com Tipos e Leis'!$A67,",",'Artefatos com Tipos e Leis'!$D67,"),"),"")</f>
        <v/>
      </c>
      <c r="AT64" s="6" t="str">
        <f>IF('Artefatos com Tipos e Leis'!AY67&lt;&gt;"",CONCATENATE("(default,",'Artefatos com Tipos e Leis'!AY$1,",",'Artefatos com Tipos e Leis'!$BX67,",",'Artefatos com Tipos e Leis'!$A67,",",'Artefatos com Tipos e Leis'!$D67,"),"),"")</f>
        <v/>
      </c>
      <c r="AU64" s="6" t="str">
        <f>IF('Artefatos com Tipos e Leis'!AZ67&lt;&gt;"",CONCATENATE("(default,",'Artefatos com Tipos e Leis'!AZ$1,",",'Artefatos com Tipos e Leis'!$BX67,",",'Artefatos com Tipos e Leis'!$A67,",",'Artefatos com Tipos e Leis'!$D67,"),"),"")</f>
        <v/>
      </c>
      <c r="AV64" s="6" t="str">
        <f>IF('Artefatos com Tipos e Leis'!BA67&lt;&gt;"",CONCATENATE("(default,",'Artefatos com Tipos e Leis'!BA$1,",",'Artefatos com Tipos e Leis'!$BX67,",",'Artefatos com Tipos e Leis'!$A67,",",'Artefatos com Tipos e Leis'!$D67,"),"),"")</f>
        <v/>
      </c>
      <c r="AW64" s="6" t="str">
        <f>IF('Artefatos com Tipos e Leis'!BB67&lt;&gt;"",CONCATENATE("(default,",'Artefatos com Tipos e Leis'!BB$1,",",'Artefatos com Tipos e Leis'!$BX67,",",'Artefatos com Tipos e Leis'!$A67,",",'Artefatos com Tipos e Leis'!$D67,"),"),"")</f>
        <v/>
      </c>
      <c r="AX64" s="6" t="str">
        <f>IF('Artefatos com Tipos e Leis'!BC67&lt;&gt;"",CONCATENATE("(default,",'Artefatos com Tipos e Leis'!BC$1,",",'Artefatos com Tipos e Leis'!$BX67,",",'Artefatos com Tipos e Leis'!$A67,",",'Artefatos com Tipos e Leis'!$D67,"),"),"")</f>
        <v/>
      </c>
      <c r="AY64" s="6" t="str">
        <f>IF('Artefatos com Tipos e Leis'!BD67&lt;&gt;"",CONCATENATE("(default,",'Artefatos com Tipos e Leis'!BD$1,",",'Artefatos com Tipos e Leis'!$BX67,",",'Artefatos com Tipos e Leis'!$A67,",",'Artefatos com Tipos e Leis'!$D67,"),"),"")</f>
        <v/>
      </c>
      <c r="AZ64" s="6" t="str">
        <f>IF('Artefatos com Tipos e Leis'!BE67&lt;&gt;"",CONCATENATE("(default,",'Artefatos com Tipos e Leis'!BE$1,",",'Artefatos com Tipos e Leis'!$BX67,",",'Artefatos com Tipos e Leis'!$A67,",",'Artefatos com Tipos e Leis'!$D67,"),"),"")</f>
        <v/>
      </c>
      <c r="BA64" s="6" t="str">
        <f>IF('Artefatos com Tipos e Leis'!BF67&lt;&gt;"",CONCATENATE("(default,",'Artefatos com Tipos e Leis'!BF$1,",",'Artefatos com Tipos e Leis'!$BX67,",",'Artefatos com Tipos e Leis'!$A67,",",'Artefatos com Tipos e Leis'!$D67,"),"),"")</f>
        <v/>
      </c>
      <c r="BB64" s="6" t="str">
        <f>IF('Artefatos com Tipos e Leis'!BG67&lt;&gt;"",CONCATENATE("(default,",'Artefatos com Tipos e Leis'!BG$1,",",'Artefatos com Tipos e Leis'!$BX67,",",'Artefatos com Tipos e Leis'!$A67,",",'Artefatos com Tipos e Leis'!$D67,"),"),"")</f>
        <v/>
      </c>
      <c r="BC64" s="6" t="str">
        <f>IF('Artefatos com Tipos e Leis'!BH67&lt;&gt;"",CONCATENATE("(default,",'Artefatos com Tipos e Leis'!BH$1,",",'Artefatos com Tipos e Leis'!$BX67,",",'Artefatos com Tipos e Leis'!$A67,",",'Artefatos com Tipos e Leis'!$D67,"),"),"")</f>
        <v/>
      </c>
      <c r="BD64" s="6" t="str">
        <f>IF('Artefatos com Tipos e Leis'!BI67&lt;&gt;"",CONCATENATE("(default,",'Artefatos com Tipos e Leis'!BI$1,",",'Artefatos com Tipos e Leis'!$BX67,",",'Artefatos com Tipos e Leis'!$A67,",",'Artefatos com Tipos e Leis'!$D67,"),"),"")</f>
        <v/>
      </c>
      <c r="BE64" s="6" t="str">
        <f>IF('Artefatos com Tipos e Leis'!BJ67&lt;&gt;"",CONCATENATE("(default,",'Artefatos com Tipos e Leis'!BJ$1,",",'Artefatos com Tipos e Leis'!$BX67,",",'Artefatos com Tipos e Leis'!$A67,",",'Artefatos com Tipos e Leis'!$D67,"),"),"")</f>
        <v/>
      </c>
      <c r="BF64" s="6" t="str">
        <f>IF('Artefatos com Tipos e Leis'!BK67&lt;&gt;"",CONCATENATE("(default,",'Artefatos com Tipos e Leis'!BK$1,",",'Artefatos com Tipos e Leis'!$BX67,",",'Artefatos com Tipos e Leis'!$A67,",",'Artefatos com Tipos e Leis'!$D67,"),"),"")</f>
        <v/>
      </c>
      <c r="BG64" s="6" t="str">
        <f>IF('Artefatos com Tipos e Leis'!BL67&lt;&gt;"",CONCATENATE("(default,",'Artefatos com Tipos e Leis'!BL$1,",",'Artefatos com Tipos e Leis'!$BX67,",",'Artefatos com Tipos e Leis'!$A67,",",'Artefatos com Tipos e Leis'!$D67,"),"),"")</f>
        <v/>
      </c>
      <c r="BH64" s="6" t="str">
        <f>IF('Artefatos com Tipos e Leis'!BM67&lt;&gt;"",CONCATENATE("(default,",'Artefatos com Tipos e Leis'!BM$1,",",'Artefatos com Tipos e Leis'!$BX67,",",'Artefatos com Tipos e Leis'!$A67,",",'Artefatos com Tipos e Leis'!$D67,"),"),"")</f>
        <v/>
      </c>
      <c r="BI64" s="6" t="str">
        <f>IF('Artefatos com Tipos e Leis'!BN67&lt;&gt;"",CONCATENATE("(default,",'Artefatos com Tipos e Leis'!BN$1,",",'Artefatos com Tipos e Leis'!$BX67,",",'Artefatos com Tipos e Leis'!$A67,",",'Artefatos com Tipos e Leis'!$D67,"),"),"")</f>
        <v/>
      </c>
      <c r="BJ64" s="6" t="str">
        <f>IF('Artefatos com Tipos e Leis'!BO67&lt;&gt;"",CONCATENATE("(default,",'Artefatos com Tipos e Leis'!BO$1,",",'Artefatos com Tipos e Leis'!$BX67,",",'Artefatos com Tipos e Leis'!$A67,",",'Artefatos com Tipos e Leis'!$D67,"),"),"")</f>
        <v/>
      </c>
      <c r="BK64" s="6" t="str">
        <f>IF('Artefatos com Tipos e Leis'!BP67&lt;&gt;"",CONCATENATE("(default,",'Artefatos com Tipos e Leis'!BP$1,",",'Artefatos com Tipos e Leis'!$BX67,",",'Artefatos com Tipos e Leis'!$A67,",",'Artefatos com Tipos e Leis'!$D67,"),"),"")</f>
        <v/>
      </c>
      <c r="BL64" s="6" t="str">
        <f>IF('Artefatos com Tipos e Leis'!BQ67&lt;&gt;"",CONCATENATE("(default,",'Artefatos com Tipos e Leis'!BQ$1,",",'Artefatos com Tipos e Leis'!$BX67,",",'Artefatos com Tipos e Leis'!$A67,",",'Artefatos com Tipos e Leis'!$D67,"),"),"")</f>
        <v/>
      </c>
      <c r="BM64" s="6" t="str">
        <f>IF('Artefatos com Tipos e Leis'!BR67&lt;&gt;"",CONCATENATE("(default,",'Artefatos com Tipos e Leis'!BR$1,",",'Artefatos com Tipos e Leis'!$BX67,",",'Artefatos com Tipos e Leis'!$A67,",",'Artefatos com Tipos e Leis'!$D67,"),"),"")</f>
        <v/>
      </c>
      <c r="BN64" s="6" t="str">
        <f>IF('Artefatos com Tipos e Leis'!BS67&lt;&gt;"",CONCATENATE("(default,",'Artefatos com Tipos e Leis'!BS$1,",",'Artefatos com Tipos e Leis'!$BX67,",",'Artefatos com Tipos e Leis'!$A67,",",'Artefatos com Tipos e Leis'!$D67,"),"),"")</f>
        <v/>
      </c>
      <c r="BO64" s="6" t="str">
        <f>IF('Artefatos com Tipos e Leis'!BT67&lt;&gt;"",CONCATENATE("(default,",'Artefatos com Tipos e Leis'!BT$1,",",'Artefatos com Tipos e Leis'!$BX67,",",'Artefatos com Tipos e Leis'!$A67,",",'Artefatos com Tipos e Leis'!$D67,"),"),"")</f>
        <v/>
      </c>
      <c r="BP64" s="6" t="str">
        <f>IF('Artefatos com Tipos e Leis'!BU67&lt;&gt;"",CONCATENATE("(default,",'Artefatos com Tipos e Leis'!BU$1,",",'Artefatos com Tipos e Leis'!$BX67,",",'Artefatos com Tipos e Leis'!$A67,",",'Artefatos com Tipos e Leis'!$D67,"),"),"")</f>
        <v/>
      </c>
      <c r="BQ64" s="6" t="str">
        <f>IF('Artefatos com Tipos e Leis'!BV67&lt;&gt;"",CONCATENATE("(default,",'Artefatos com Tipos e Leis'!BV$1,",",'Artefatos com Tipos e Leis'!$BX67,",",'Artefatos com Tipos e Leis'!$A67,",",'Artefatos com Tipos e Leis'!$D67,"),"),"")</f>
        <v/>
      </c>
      <c r="BR64" s="6" t="str">
        <f>IF('Artefatos com Tipos e Leis'!BW67&lt;&gt;"",CONCATENATE("(default,",'Artefatos com Tipos e Leis'!BW$1,",",'Artefatos com Tipos e Leis'!$BX67,",",'Artefatos com Tipos e Leis'!$A67,",",'Artefatos com Tipos e Leis'!$D67,"),"),"")</f>
        <v/>
      </c>
    </row>
    <row r="65" spans="1:70" x14ac:dyDescent="0.2">
      <c r="A65" s="6" t="str">
        <f>IF('Artefatos com Tipos e Leis'!F68&lt;&gt;"",CONCATENATE("(default,",'Artefatos com Tipos e Leis'!F$1,",",'Artefatos com Tipos e Leis'!$BX68,",",'Artefatos com Tipos e Leis'!$A68,",",'Artefatos com Tipos e Leis'!$D68,"),"),"")</f>
        <v/>
      </c>
      <c r="B65" s="6" t="str">
        <f>IF('Artefatos com Tipos e Leis'!G68&lt;&gt;"",CONCATENATE("(default,",'Artefatos com Tipos e Leis'!G$1,",",'Artefatos com Tipos e Leis'!$BX68,",",'Artefatos com Tipos e Leis'!$A68,",",'Artefatos com Tipos e Leis'!$D68,"),"),"")</f>
        <v/>
      </c>
      <c r="C65" s="6" t="str">
        <f>IF('Artefatos com Tipos e Leis'!H68&lt;&gt;"",CONCATENATE("(default,",'Artefatos com Tipos e Leis'!H$1,",",'Artefatos com Tipos e Leis'!$BX68,",",'Artefatos com Tipos e Leis'!$A68,",",'Artefatos com Tipos e Leis'!$D68,"),"),"")</f>
        <v/>
      </c>
      <c r="D65" s="6" t="str">
        <f>IF('Artefatos com Tipos e Leis'!I68&lt;&gt;"",CONCATENATE("(default,",'Artefatos com Tipos e Leis'!I$1,",",'Artefatos com Tipos e Leis'!$BX68,",",'Artefatos com Tipos e Leis'!$A68,",",'Artefatos com Tipos e Leis'!$D68,"),"),"")</f>
        <v/>
      </c>
      <c r="E65" s="6" t="str">
        <f>IF('Artefatos com Tipos e Leis'!J68&lt;&gt;"",CONCATENATE("(default,",'Artefatos com Tipos e Leis'!J$1,",",'Artefatos com Tipos e Leis'!$BX68,",",'Artefatos com Tipos e Leis'!$A68,",",'Artefatos com Tipos e Leis'!$D68,"),"),"")</f>
        <v/>
      </c>
      <c r="F65" s="6" t="str">
        <f>IF('Artefatos com Tipos e Leis'!K68&lt;&gt;"",CONCATENATE("(default,",'Artefatos com Tipos e Leis'!K$1,",",'Artefatos com Tipos e Leis'!$BX68,",",'Artefatos com Tipos e Leis'!$A68,",",'Artefatos com Tipos e Leis'!$D68,"),"),"")</f>
        <v/>
      </c>
      <c r="G65" s="6" t="str">
        <f>IF('Artefatos com Tipos e Leis'!L68&lt;&gt;"",CONCATENATE("(default,",'Artefatos com Tipos e Leis'!L$1,",",'Artefatos com Tipos e Leis'!$BX68,",",'Artefatos com Tipos e Leis'!$A68,",",'Artefatos com Tipos e Leis'!$D68,"),"),"")</f>
        <v/>
      </c>
      <c r="H65" s="6" t="str">
        <f>IF('Artefatos com Tipos e Leis'!M68&lt;&gt;"",CONCATENATE("(default,",'Artefatos com Tipos e Leis'!M$1,",",'Artefatos com Tipos e Leis'!$BX68,",",'Artefatos com Tipos e Leis'!$A68,",",'Artefatos com Tipos e Leis'!$D68,"),"),"")</f>
        <v/>
      </c>
      <c r="I65" s="6" t="str">
        <f>IF('Artefatos com Tipos e Leis'!N68&lt;&gt;"",CONCATENATE("(default,",'Artefatos com Tipos e Leis'!N$1,",",'Artefatos com Tipos e Leis'!$BX68,",",'Artefatos com Tipos e Leis'!$A68,",",'Artefatos com Tipos e Leis'!$D68,"),"),"")</f>
        <v/>
      </c>
      <c r="J65" s="6" t="str">
        <f>IF('Artefatos com Tipos e Leis'!O68&lt;&gt;"",CONCATENATE("(default,",'Artefatos com Tipos e Leis'!O$1,",",'Artefatos com Tipos e Leis'!$BX68,",",'Artefatos com Tipos e Leis'!$A68,",",'Artefatos com Tipos e Leis'!$D68,"),"),"")</f>
        <v/>
      </c>
      <c r="K65" s="6" t="str">
        <f>IF('Artefatos com Tipos e Leis'!P68&lt;&gt;"",CONCATENATE("(default,",'Artefatos com Tipos e Leis'!P$1,",",'Artefatos com Tipos e Leis'!$BX68,",",'Artefatos com Tipos e Leis'!$A68,",",'Artefatos com Tipos e Leis'!$D68,"),"),"")</f>
        <v/>
      </c>
      <c r="L65" s="6" t="str">
        <f>IF('Artefatos com Tipos e Leis'!Q68&lt;&gt;"",CONCATENATE("(default,",'Artefatos com Tipos e Leis'!Q$1,",",'Artefatos com Tipos e Leis'!$BX68,",",'Artefatos com Tipos e Leis'!$A68,",",'Artefatos com Tipos e Leis'!$D68,"),"),"")</f>
        <v>(default,12,1,63,true),</v>
      </c>
      <c r="M65" s="6" t="str">
        <f>IF('Artefatos com Tipos e Leis'!R68&lt;&gt;"",CONCATENATE("(default,",'Artefatos com Tipos e Leis'!R$1,",",'Artefatos com Tipos e Leis'!$BX68,",",'Artefatos com Tipos e Leis'!$A68,",",'Artefatos com Tipos e Leis'!$D68,"),"),"")</f>
        <v>(default,13,1,63,true),</v>
      </c>
      <c r="N65" s="6" t="str">
        <f>IF('Artefatos com Tipos e Leis'!S68&lt;&gt;"",CONCATENATE("(default,",'Artefatos com Tipos e Leis'!S$1,",",'Artefatos com Tipos e Leis'!$BX68,",",'Artefatos com Tipos e Leis'!$A68,",",'Artefatos com Tipos e Leis'!$D68,"),"),"")</f>
        <v/>
      </c>
      <c r="O65" s="6" t="str">
        <f>IF('Artefatos com Tipos e Leis'!T68&lt;&gt;"",CONCATENATE("(default,",'Artefatos com Tipos e Leis'!T$1,",",'Artefatos com Tipos e Leis'!$BX68,",",'Artefatos com Tipos e Leis'!$A68,",",'Artefatos com Tipos e Leis'!$D68,"),"),"")</f>
        <v/>
      </c>
      <c r="P65" s="6" t="str">
        <f>IF('Artefatos com Tipos e Leis'!U68&lt;&gt;"",CONCATENATE("(default,",'Artefatos com Tipos e Leis'!U$1,",",'Artefatos com Tipos e Leis'!$BX68,",",'Artefatos com Tipos e Leis'!$A68,",",'Artefatos com Tipos e Leis'!$D68,"),"),"")</f>
        <v/>
      </c>
      <c r="Q65" s="6" t="str">
        <f>IF('Artefatos com Tipos e Leis'!V68&lt;&gt;"",CONCATENATE("(default,",'Artefatos com Tipos e Leis'!V$1,",",'Artefatos com Tipos e Leis'!$BX68,",",'Artefatos com Tipos e Leis'!$A68,",",'Artefatos com Tipos e Leis'!$D68,"),"),"")</f>
        <v/>
      </c>
      <c r="R65" s="6" t="str">
        <f>IF('Artefatos com Tipos e Leis'!W68&lt;&gt;"",CONCATENATE("(default,",'Artefatos com Tipos e Leis'!W$1,",",'Artefatos com Tipos e Leis'!$BX68,",",'Artefatos com Tipos e Leis'!$A68,",",'Artefatos com Tipos e Leis'!$D68,"),"),"")</f>
        <v/>
      </c>
      <c r="S65" s="6" t="str">
        <f>IF('Artefatos com Tipos e Leis'!X68&lt;&gt;"",CONCATENATE("(default,",'Artefatos com Tipos e Leis'!X$1,",",'Artefatos com Tipos e Leis'!$BX68,",",'Artefatos com Tipos e Leis'!$A68,",",'Artefatos com Tipos e Leis'!$D68,"),"),"")</f>
        <v/>
      </c>
      <c r="T65" s="6" t="str">
        <f>IF('Artefatos com Tipos e Leis'!Y68&lt;&gt;"",CONCATENATE("(default,",'Artefatos com Tipos e Leis'!Y$1,",",'Artefatos com Tipos e Leis'!$BX68,",",'Artefatos com Tipos e Leis'!$A68,",",'Artefatos com Tipos e Leis'!$D68,"),"),"")</f>
        <v/>
      </c>
      <c r="U65" s="6" t="str">
        <f>IF('Artefatos com Tipos e Leis'!Z68&lt;&gt;"",CONCATENATE("(default,",'Artefatos com Tipos e Leis'!Z$1,",",'Artefatos com Tipos e Leis'!$BX68,",",'Artefatos com Tipos e Leis'!$A68,",",'Artefatos com Tipos e Leis'!$D68,"),"),"")</f>
        <v/>
      </c>
      <c r="V65" s="6" t="str">
        <f>IF('Artefatos com Tipos e Leis'!AA68&lt;&gt;"",CONCATENATE("(default,",'Artefatos com Tipos e Leis'!AA$1,",",'Artefatos com Tipos e Leis'!$BX68,",",'Artefatos com Tipos e Leis'!$A68,",",'Artefatos com Tipos e Leis'!$D68,"),"),"")</f>
        <v/>
      </c>
      <c r="W65" s="6" t="str">
        <f>IF('Artefatos com Tipos e Leis'!AB68&lt;&gt;"",CONCATENATE("(default,",'Artefatos com Tipos e Leis'!AB$1,",",'Artefatos com Tipos e Leis'!$BX68,",",'Artefatos com Tipos e Leis'!$A68,",",'Artefatos com Tipos e Leis'!$D68,"),"),"")</f>
        <v/>
      </c>
      <c r="X65" s="6" t="str">
        <f>IF('Artefatos com Tipos e Leis'!AC68&lt;&gt;"",CONCATENATE("(default,",'Artefatos com Tipos e Leis'!AC$1,",",'Artefatos com Tipos e Leis'!$BX68,",",'Artefatos com Tipos e Leis'!$A68,",",'Artefatos com Tipos e Leis'!$D68,"),"),"")</f>
        <v/>
      </c>
      <c r="Y65" s="6" t="str">
        <f>IF('Artefatos com Tipos e Leis'!AD68&lt;&gt;"",CONCATENATE("(default,",'Artefatos com Tipos e Leis'!AD$1,",",'Artefatos com Tipos e Leis'!$BX68,",",'Artefatos com Tipos e Leis'!$A68,",",'Artefatos com Tipos e Leis'!$D68,"),"),"")</f>
        <v/>
      </c>
      <c r="Z65" s="6" t="str">
        <f>IF('Artefatos com Tipos e Leis'!AE68&lt;&gt;"",CONCATENATE("(default,",'Artefatos com Tipos e Leis'!AE$1,",",'Artefatos com Tipos e Leis'!$BX68,",",'Artefatos com Tipos e Leis'!$A68,",",'Artefatos com Tipos e Leis'!$D68,"),"),"")</f>
        <v/>
      </c>
      <c r="AA65" s="6" t="str">
        <f>IF('Artefatos com Tipos e Leis'!AF68&lt;&gt;"",CONCATENATE("(default,",'Artefatos com Tipos e Leis'!AF$1,",",'Artefatos com Tipos e Leis'!$BX68,",",'Artefatos com Tipos e Leis'!$A68,",",'Artefatos com Tipos e Leis'!$D68,"),"),"")</f>
        <v/>
      </c>
      <c r="AB65" s="6" t="str">
        <f>IF('Artefatos com Tipos e Leis'!AG68&lt;&gt;"",CONCATENATE("(default,",'Artefatos com Tipos e Leis'!AG$1,",",'Artefatos com Tipos e Leis'!$BX68,",",'Artefatos com Tipos e Leis'!$A68,",",'Artefatos com Tipos e Leis'!$D68,"),"),"")</f>
        <v/>
      </c>
      <c r="AC65" s="6" t="str">
        <f>IF('Artefatos com Tipos e Leis'!AH68&lt;&gt;"",CONCATENATE("(default,",'Artefatos com Tipos e Leis'!AH$1,",",'Artefatos com Tipos e Leis'!$BX68,",",'Artefatos com Tipos e Leis'!$A68,",",'Artefatos com Tipos e Leis'!$D68,"),"),"")</f>
        <v/>
      </c>
      <c r="AD65" s="6" t="str">
        <f>IF('Artefatos com Tipos e Leis'!AI68&lt;&gt;"",CONCATENATE("(default,",'Artefatos com Tipos e Leis'!AI$1,",",'Artefatos com Tipos e Leis'!$BX68,",",'Artefatos com Tipos e Leis'!$A68,",",'Artefatos com Tipos e Leis'!$D68,"),"),"")</f>
        <v/>
      </c>
      <c r="AE65" s="6" t="str">
        <f>IF('Artefatos com Tipos e Leis'!AJ68&lt;&gt;"",CONCATENATE("(default,",'Artefatos com Tipos e Leis'!AJ$1,",",'Artefatos com Tipos e Leis'!$BX68,",",'Artefatos com Tipos e Leis'!$A68,",",'Artefatos com Tipos e Leis'!$D68,"),"),"")</f>
        <v>(default,31,1,63,true),</v>
      </c>
      <c r="AF65" s="6" t="str">
        <f>IF('Artefatos com Tipos e Leis'!AK68&lt;&gt;"",CONCATENATE("(default,",'Artefatos com Tipos e Leis'!AK$1,",",'Artefatos com Tipos e Leis'!$BX68,",",'Artefatos com Tipos e Leis'!$A68,",",'Artefatos com Tipos e Leis'!$D68,"),"),"")</f>
        <v>(default,32,1,63,true),</v>
      </c>
      <c r="AG65" s="6" t="str">
        <f>IF('Artefatos com Tipos e Leis'!AL68&lt;&gt;"",CONCATENATE("(default,",'Artefatos com Tipos e Leis'!AL$1,",",'Artefatos com Tipos e Leis'!$BX68,",",'Artefatos com Tipos e Leis'!$A68,",",'Artefatos com Tipos e Leis'!$D68,"),"),"")</f>
        <v/>
      </c>
      <c r="AH65" s="6" t="str">
        <f>IF('Artefatos com Tipos e Leis'!AM68&lt;&gt;"",CONCATENATE("(default,",'Artefatos com Tipos e Leis'!AM$1,",",'Artefatos com Tipos e Leis'!$BX68,",",'Artefatos com Tipos e Leis'!$A68,",",'Artefatos com Tipos e Leis'!$D68,"),"),"")</f>
        <v/>
      </c>
      <c r="AI65" s="6" t="str">
        <f>IF('Artefatos com Tipos e Leis'!AN68&lt;&gt;"",CONCATENATE("(default,",'Artefatos com Tipos e Leis'!AN$1,",",'Artefatos com Tipos e Leis'!$BX68,",",'Artefatos com Tipos e Leis'!$A68,",",'Artefatos com Tipos e Leis'!$D68,"),"),"")</f>
        <v/>
      </c>
      <c r="AJ65" s="6" t="str">
        <f>IF('Artefatos com Tipos e Leis'!AO68&lt;&gt;"",CONCATENATE("(default,",'Artefatos com Tipos e Leis'!AO$1,",",'Artefatos com Tipos e Leis'!$BX68,",",'Artefatos com Tipos e Leis'!$A68,",",'Artefatos com Tipos e Leis'!$D68,"),"),"")</f>
        <v/>
      </c>
      <c r="AK65" s="6" t="str">
        <f>IF('Artefatos com Tipos e Leis'!AP68&lt;&gt;"",CONCATENATE("(default,",'Artefatos com Tipos e Leis'!AP$1,",",'Artefatos com Tipos e Leis'!$BX68,",",'Artefatos com Tipos e Leis'!$A68,",",'Artefatos com Tipos e Leis'!$D68,"),"),"")</f>
        <v/>
      </c>
      <c r="AL65" s="6" t="str">
        <f>IF('Artefatos com Tipos e Leis'!AQ68&lt;&gt;"",CONCATENATE("(default,",'Artefatos com Tipos e Leis'!AQ$1,",",'Artefatos com Tipos e Leis'!$BX68,",",'Artefatos com Tipos e Leis'!$A68,",",'Artefatos com Tipos e Leis'!$D68,"),"),"")</f>
        <v/>
      </c>
      <c r="AM65" s="6" t="str">
        <f>IF('Artefatos com Tipos e Leis'!AR68&lt;&gt;"",CONCATENATE("(default,",'Artefatos com Tipos e Leis'!AR$1,",",'Artefatos com Tipos e Leis'!$BX68,",",'Artefatos com Tipos e Leis'!$A68,",",'Artefatos com Tipos e Leis'!$D68,"),"),"")</f>
        <v/>
      </c>
      <c r="AN65" s="6" t="str">
        <f>IF('Artefatos com Tipos e Leis'!AS68&lt;&gt;"",CONCATENATE("(default,",'Artefatos com Tipos e Leis'!AS$1,",",'Artefatos com Tipos e Leis'!$BX68,",",'Artefatos com Tipos e Leis'!$A68,",",'Artefatos com Tipos e Leis'!$D68,"),"),"")</f>
        <v/>
      </c>
      <c r="AO65" s="6" t="str">
        <f>IF('Artefatos com Tipos e Leis'!AT68&lt;&gt;"",CONCATENATE("(default,",'Artefatos com Tipos e Leis'!AT$1,",",'Artefatos com Tipos e Leis'!$BX68,",",'Artefatos com Tipos e Leis'!$A68,",",'Artefatos com Tipos e Leis'!$D68,"),"),"")</f>
        <v/>
      </c>
      <c r="AP65" s="6" t="str">
        <f>IF('Artefatos com Tipos e Leis'!AU68&lt;&gt;"",CONCATENATE("(default,",'Artefatos com Tipos e Leis'!AU$1,",",'Artefatos com Tipos e Leis'!$BX68,",",'Artefatos com Tipos e Leis'!$A68,",",'Artefatos com Tipos e Leis'!$D68,"),"),"")</f>
        <v/>
      </c>
      <c r="AQ65" s="6" t="str">
        <f>IF('Artefatos com Tipos e Leis'!AV68&lt;&gt;"",CONCATENATE("(default,",'Artefatos com Tipos e Leis'!AV$1,",",'Artefatos com Tipos e Leis'!$BX68,",",'Artefatos com Tipos e Leis'!$A68,",",'Artefatos com Tipos e Leis'!$D68,"),"),"")</f>
        <v/>
      </c>
      <c r="AR65" s="6" t="str">
        <f>IF('Artefatos com Tipos e Leis'!AW68&lt;&gt;"",CONCATENATE("(default,",'Artefatos com Tipos e Leis'!AW$1,",",'Artefatos com Tipos e Leis'!$BX68,",",'Artefatos com Tipos e Leis'!$A68,",",'Artefatos com Tipos e Leis'!$D68,"),"),"")</f>
        <v/>
      </c>
      <c r="AS65" s="6" t="str">
        <f>IF('Artefatos com Tipos e Leis'!AX68&lt;&gt;"",CONCATENATE("(default,",'Artefatos com Tipos e Leis'!AX$1,",",'Artefatos com Tipos e Leis'!$BX68,",",'Artefatos com Tipos e Leis'!$A68,",",'Artefatos com Tipos e Leis'!$D68,"),"),"")</f>
        <v/>
      </c>
      <c r="AT65" s="6" t="str">
        <f>IF('Artefatos com Tipos e Leis'!AY68&lt;&gt;"",CONCATENATE("(default,",'Artefatos com Tipos e Leis'!AY$1,",",'Artefatos com Tipos e Leis'!$BX68,",",'Artefatos com Tipos e Leis'!$A68,",",'Artefatos com Tipos e Leis'!$D68,"),"),"")</f>
        <v/>
      </c>
      <c r="AU65" s="6" t="str">
        <f>IF('Artefatos com Tipos e Leis'!AZ68&lt;&gt;"",CONCATENATE("(default,",'Artefatos com Tipos e Leis'!AZ$1,",",'Artefatos com Tipos e Leis'!$BX68,",",'Artefatos com Tipos e Leis'!$A68,",",'Artefatos com Tipos e Leis'!$D68,"),"),"")</f>
        <v/>
      </c>
      <c r="AV65" s="6" t="str">
        <f>IF('Artefatos com Tipos e Leis'!BA68&lt;&gt;"",CONCATENATE("(default,",'Artefatos com Tipos e Leis'!BA$1,",",'Artefatos com Tipos e Leis'!$BX68,",",'Artefatos com Tipos e Leis'!$A68,",",'Artefatos com Tipos e Leis'!$D68,"),"),"")</f>
        <v/>
      </c>
      <c r="AW65" s="6" t="str">
        <f>IF('Artefatos com Tipos e Leis'!BB68&lt;&gt;"",CONCATENATE("(default,",'Artefatos com Tipos e Leis'!BB$1,",",'Artefatos com Tipos e Leis'!$BX68,",",'Artefatos com Tipos e Leis'!$A68,",",'Artefatos com Tipos e Leis'!$D68,"),"),"")</f>
        <v/>
      </c>
      <c r="AX65" s="6" t="str">
        <f>IF('Artefatos com Tipos e Leis'!BC68&lt;&gt;"",CONCATENATE("(default,",'Artefatos com Tipos e Leis'!BC$1,",",'Artefatos com Tipos e Leis'!$BX68,",",'Artefatos com Tipos e Leis'!$A68,",",'Artefatos com Tipos e Leis'!$D68,"),"),"")</f>
        <v/>
      </c>
      <c r="AY65" s="6" t="str">
        <f>IF('Artefatos com Tipos e Leis'!BD68&lt;&gt;"",CONCATENATE("(default,",'Artefatos com Tipos e Leis'!BD$1,",",'Artefatos com Tipos e Leis'!$BX68,",",'Artefatos com Tipos e Leis'!$A68,",",'Artefatos com Tipos e Leis'!$D68,"),"),"")</f>
        <v/>
      </c>
      <c r="AZ65" s="6" t="str">
        <f>IF('Artefatos com Tipos e Leis'!BE68&lt;&gt;"",CONCATENATE("(default,",'Artefatos com Tipos e Leis'!BE$1,",",'Artefatos com Tipos e Leis'!$BX68,",",'Artefatos com Tipos e Leis'!$A68,",",'Artefatos com Tipos e Leis'!$D68,"),"),"")</f>
        <v/>
      </c>
      <c r="BA65" s="6" t="str">
        <f>IF('Artefatos com Tipos e Leis'!BF68&lt;&gt;"",CONCATENATE("(default,",'Artefatos com Tipos e Leis'!BF$1,",",'Artefatos com Tipos e Leis'!$BX68,",",'Artefatos com Tipos e Leis'!$A68,",",'Artefatos com Tipos e Leis'!$D68,"),"),"")</f>
        <v/>
      </c>
      <c r="BB65" s="6" t="str">
        <f>IF('Artefatos com Tipos e Leis'!BG68&lt;&gt;"",CONCATENATE("(default,",'Artefatos com Tipos e Leis'!BG$1,",",'Artefatos com Tipos e Leis'!$BX68,",",'Artefatos com Tipos e Leis'!$A68,",",'Artefatos com Tipos e Leis'!$D68,"),"),"")</f>
        <v/>
      </c>
      <c r="BC65" s="6" t="str">
        <f>IF('Artefatos com Tipos e Leis'!BH68&lt;&gt;"",CONCATENATE("(default,",'Artefatos com Tipos e Leis'!BH$1,",",'Artefatos com Tipos e Leis'!$BX68,",",'Artefatos com Tipos e Leis'!$A68,",",'Artefatos com Tipos e Leis'!$D68,"),"),"")</f>
        <v/>
      </c>
      <c r="BD65" s="6" t="str">
        <f>IF('Artefatos com Tipos e Leis'!BI68&lt;&gt;"",CONCATENATE("(default,",'Artefatos com Tipos e Leis'!BI$1,",",'Artefatos com Tipos e Leis'!$BX68,",",'Artefatos com Tipos e Leis'!$A68,",",'Artefatos com Tipos e Leis'!$D68,"),"),"")</f>
        <v/>
      </c>
      <c r="BE65" s="6" t="str">
        <f>IF('Artefatos com Tipos e Leis'!BJ68&lt;&gt;"",CONCATENATE("(default,",'Artefatos com Tipos e Leis'!BJ$1,",",'Artefatos com Tipos e Leis'!$BX68,",",'Artefatos com Tipos e Leis'!$A68,",",'Artefatos com Tipos e Leis'!$D68,"),"),"")</f>
        <v/>
      </c>
      <c r="BF65" s="6" t="str">
        <f>IF('Artefatos com Tipos e Leis'!BK68&lt;&gt;"",CONCATENATE("(default,",'Artefatos com Tipos e Leis'!BK$1,",",'Artefatos com Tipos e Leis'!$BX68,",",'Artefatos com Tipos e Leis'!$A68,",",'Artefatos com Tipos e Leis'!$D68,"),"),"")</f>
        <v/>
      </c>
      <c r="BG65" s="6" t="str">
        <f>IF('Artefatos com Tipos e Leis'!BL68&lt;&gt;"",CONCATENATE("(default,",'Artefatos com Tipos e Leis'!BL$1,",",'Artefatos com Tipos e Leis'!$BX68,",",'Artefatos com Tipos e Leis'!$A68,",",'Artefatos com Tipos e Leis'!$D68,"),"),"")</f>
        <v/>
      </c>
      <c r="BH65" s="6" t="str">
        <f>IF('Artefatos com Tipos e Leis'!BM68&lt;&gt;"",CONCATENATE("(default,",'Artefatos com Tipos e Leis'!BM$1,",",'Artefatos com Tipos e Leis'!$BX68,",",'Artefatos com Tipos e Leis'!$A68,",",'Artefatos com Tipos e Leis'!$D68,"),"),"")</f>
        <v/>
      </c>
      <c r="BI65" s="6" t="str">
        <f>IF('Artefatos com Tipos e Leis'!BN68&lt;&gt;"",CONCATENATE("(default,",'Artefatos com Tipos e Leis'!BN$1,",",'Artefatos com Tipos e Leis'!$BX68,",",'Artefatos com Tipos e Leis'!$A68,",",'Artefatos com Tipos e Leis'!$D68,"),"),"")</f>
        <v/>
      </c>
      <c r="BJ65" s="6" t="str">
        <f>IF('Artefatos com Tipos e Leis'!BO68&lt;&gt;"",CONCATENATE("(default,",'Artefatos com Tipos e Leis'!BO$1,",",'Artefatos com Tipos e Leis'!$BX68,",",'Artefatos com Tipos e Leis'!$A68,",",'Artefatos com Tipos e Leis'!$D68,"),"),"")</f>
        <v/>
      </c>
      <c r="BK65" s="6" t="str">
        <f>IF('Artefatos com Tipos e Leis'!BP68&lt;&gt;"",CONCATENATE("(default,",'Artefatos com Tipos e Leis'!BP$1,",",'Artefatos com Tipos e Leis'!$BX68,",",'Artefatos com Tipos e Leis'!$A68,",",'Artefatos com Tipos e Leis'!$D68,"),"),"")</f>
        <v/>
      </c>
      <c r="BL65" s="6" t="str">
        <f>IF('Artefatos com Tipos e Leis'!BQ68&lt;&gt;"",CONCATENATE("(default,",'Artefatos com Tipos e Leis'!BQ$1,",",'Artefatos com Tipos e Leis'!$BX68,",",'Artefatos com Tipos e Leis'!$A68,",",'Artefatos com Tipos e Leis'!$D68,"),"),"")</f>
        <v/>
      </c>
      <c r="BM65" s="6" t="str">
        <f>IF('Artefatos com Tipos e Leis'!BR68&lt;&gt;"",CONCATENATE("(default,",'Artefatos com Tipos e Leis'!BR$1,",",'Artefatos com Tipos e Leis'!$BX68,",",'Artefatos com Tipos e Leis'!$A68,",",'Artefatos com Tipos e Leis'!$D68,"),"),"")</f>
        <v/>
      </c>
      <c r="BN65" s="6" t="str">
        <f>IF('Artefatos com Tipos e Leis'!BS68&lt;&gt;"",CONCATENATE("(default,",'Artefatos com Tipos e Leis'!BS$1,",",'Artefatos com Tipos e Leis'!$BX68,",",'Artefatos com Tipos e Leis'!$A68,",",'Artefatos com Tipos e Leis'!$D68,"),"),"")</f>
        <v/>
      </c>
      <c r="BO65" s="6" t="str">
        <f>IF('Artefatos com Tipos e Leis'!BT68&lt;&gt;"",CONCATENATE("(default,",'Artefatos com Tipos e Leis'!BT$1,",",'Artefatos com Tipos e Leis'!$BX68,",",'Artefatos com Tipos e Leis'!$A68,",",'Artefatos com Tipos e Leis'!$D68,"),"),"")</f>
        <v/>
      </c>
      <c r="BP65" s="6" t="str">
        <f>IF('Artefatos com Tipos e Leis'!BU68&lt;&gt;"",CONCATENATE("(default,",'Artefatos com Tipos e Leis'!BU$1,",",'Artefatos com Tipos e Leis'!$BX68,",",'Artefatos com Tipos e Leis'!$A68,",",'Artefatos com Tipos e Leis'!$D68,"),"),"")</f>
        <v/>
      </c>
      <c r="BQ65" s="6" t="str">
        <f>IF('Artefatos com Tipos e Leis'!BV68&lt;&gt;"",CONCATENATE("(default,",'Artefatos com Tipos e Leis'!BV$1,",",'Artefatos com Tipos e Leis'!$BX68,",",'Artefatos com Tipos e Leis'!$A68,",",'Artefatos com Tipos e Leis'!$D68,"),"),"")</f>
        <v/>
      </c>
      <c r="BR65" s="6" t="str">
        <f>IF('Artefatos com Tipos e Leis'!BW68&lt;&gt;"",CONCATENATE("(default,",'Artefatos com Tipos e Leis'!BW$1,",",'Artefatos com Tipos e Leis'!$BX68,",",'Artefatos com Tipos e Leis'!$A68,",",'Artefatos com Tipos e Leis'!$D68,"),"),"")</f>
        <v/>
      </c>
    </row>
    <row r="66" spans="1:70" x14ac:dyDescent="0.2">
      <c r="A66" s="6" t="str">
        <f>IF('Artefatos com Tipos e Leis'!F69&lt;&gt;"",CONCATENATE("(default,",'Artefatos com Tipos e Leis'!F$1,",",'Artefatos com Tipos e Leis'!$BX69,",",'Artefatos com Tipos e Leis'!$A69,",",'Artefatos com Tipos e Leis'!$D69,"),"),"")</f>
        <v>(default,1,1,64,true),</v>
      </c>
      <c r="B66" s="6" t="str">
        <f>IF('Artefatos com Tipos e Leis'!G69&lt;&gt;"",CONCATENATE("(default,",'Artefatos com Tipos e Leis'!G$1,",",'Artefatos com Tipos e Leis'!$BX69,",",'Artefatos com Tipos e Leis'!$A69,",",'Artefatos com Tipos e Leis'!$D69,"),"),"")</f>
        <v>(default,2,1,64,true),</v>
      </c>
      <c r="C66" s="6" t="str">
        <f>IF('Artefatos com Tipos e Leis'!H69&lt;&gt;"",CONCATENATE("(default,",'Artefatos com Tipos e Leis'!H$1,",",'Artefatos com Tipos e Leis'!$BX69,",",'Artefatos com Tipos e Leis'!$A69,",",'Artefatos com Tipos e Leis'!$D69,"),"),"")</f>
        <v/>
      </c>
      <c r="D66" s="6" t="str">
        <f>IF('Artefatos com Tipos e Leis'!I69&lt;&gt;"",CONCATENATE("(default,",'Artefatos com Tipos e Leis'!I$1,",",'Artefatos com Tipos e Leis'!$BX69,",",'Artefatos com Tipos e Leis'!$A69,",",'Artefatos com Tipos e Leis'!$D69,"),"),"")</f>
        <v/>
      </c>
      <c r="E66" s="6" t="str">
        <f>IF('Artefatos com Tipos e Leis'!J69&lt;&gt;"",CONCATENATE("(default,",'Artefatos com Tipos e Leis'!J$1,",",'Artefatos com Tipos e Leis'!$BX69,",",'Artefatos com Tipos e Leis'!$A69,",",'Artefatos com Tipos e Leis'!$D69,"),"),"")</f>
        <v/>
      </c>
      <c r="F66" s="6" t="str">
        <f>IF('Artefatos com Tipos e Leis'!K69&lt;&gt;"",CONCATENATE("(default,",'Artefatos com Tipos e Leis'!K$1,",",'Artefatos com Tipos e Leis'!$BX69,",",'Artefatos com Tipos e Leis'!$A69,",",'Artefatos com Tipos e Leis'!$D69,"),"),"")</f>
        <v/>
      </c>
      <c r="G66" s="6" t="str">
        <f>IF('Artefatos com Tipos e Leis'!L69&lt;&gt;"",CONCATENATE("(default,",'Artefatos com Tipos e Leis'!L$1,",",'Artefatos com Tipos e Leis'!$BX69,",",'Artefatos com Tipos e Leis'!$A69,",",'Artefatos com Tipos e Leis'!$D69,"),"),"")</f>
        <v/>
      </c>
      <c r="H66" s="6" t="str">
        <f>IF('Artefatos com Tipos e Leis'!M69&lt;&gt;"",CONCATENATE("(default,",'Artefatos com Tipos e Leis'!M$1,",",'Artefatos com Tipos e Leis'!$BX69,",",'Artefatos com Tipos e Leis'!$A69,",",'Artefatos com Tipos e Leis'!$D69,"),"),"")</f>
        <v/>
      </c>
      <c r="I66" s="6" t="str">
        <f>IF('Artefatos com Tipos e Leis'!N69&lt;&gt;"",CONCATENATE("(default,",'Artefatos com Tipos e Leis'!N$1,",",'Artefatos com Tipos e Leis'!$BX69,",",'Artefatos com Tipos e Leis'!$A69,",",'Artefatos com Tipos e Leis'!$D69,"),"),"")</f>
        <v/>
      </c>
      <c r="J66" s="6" t="str">
        <f>IF('Artefatos com Tipos e Leis'!O69&lt;&gt;"",CONCATENATE("(default,",'Artefatos com Tipos e Leis'!O$1,",",'Artefatos com Tipos e Leis'!$BX69,",",'Artefatos com Tipos e Leis'!$A69,",",'Artefatos com Tipos e Leis'!$D69,"),"),"")</f>
        <v/>
      </c>
      <c r="K66" s="6" t="str">
        <f>IF('Artefatos com Tipos e Leis'!P69&lt;&gt;"",CONCATENATE("(default,",'Artefatos com Tipos e Leis'!P$1,",",'Artefatos com Tipos e Leis'!$BX69,",",'Artefatos com Tipos e Leis'!$A69,",",'Artefatos com Tipos e Leis'!$D69,"),"),"")</f>
        <v/>
      </c>
      <c r="L66" s="6" t="str">
        <f>IF('Artefatos com Tipos e Leis'!Q69&lt;&gt;"",CONCATENATE("(default,",'Artefatos com Tipos e Leis'!Q$1,",",'Artefatos com Tipos e Leis'!$BX69,",",'Artefatos com Tipos e Leis'!$A69,",",'Artefatos com Tipos e Leis'!$D69,"),"),"")</f>
        <v>(default,12,1,64,true),</v>
      </c>
      <c r="M66" s="6" t="str">
        <f>IF('Artefatos com Tipos e Leis'!R69&lt;&gt;"",CONCATENATE("(default,",'Artefatos com Tipos e Leis'!R$1,",",'Artefatos com Tipos e Leis'!$BX69,",",'Artefatos com Tipos e Leis'!$A69,",",'Artefatos com Tipos e Leis'!$D69,"),"),"")</f>
        <v>(default,13,1,64,true),</v>
      </c>
      <c r="N66" s="6" t="str">
        <f>IF('Artefatos com Tipos e Leis'!S69&lt;&gt;"",CONCATENATE("(default,",'Artefatos com Tipos e Leis'!S$1,",",'Artefatos com Tipos e Leis'!$BX69,",",'Artefatos com Tipos e Leis'!$A69,",",'Artefatos com Tipos e Leis'!$D69,"),"),"")</f>
        <v/>
      </c>
      <c r="O66" s="6" t="str">
        <f>IF('Artefatos com Tipos e Leis'!T69&lt;&gt;"",CONCATENATE("(default,",'Artefatos com Tipos e Leis'!T$1,",",'Artefatos com Tipos e Leis'!$BX69,",",'Artefatos com Tipos e Leis'!$A69,",",'Artefatos com Tipos e Leis'!$D69,"),"),"")</f>
        <v/>
      </c>
      <c r="P66" s="6" t="str">
        <f>IF('Artefatos com Tipos e Leis'!U69&lt;&gt;"",CONCATENATE("(default,",'Artefatos com Tipos e Leis'!U$1,",",'Artefatos com Tipos e Leis'!$BX69,",",'Artefatos com Tipos e Leis'!$A69,",",'Artefatos com Tipos e Leis'!$D69,"),"),"")</f>
        <v/>
      </c>
      <c r="Q66" s="6" t="str">
        <f>IF('Artefatos com Tipos e Leis'!V69&lt;&gt;"",CONCATENATE("(default,",'Artefatos com Tipos e Leis'!V$1,",",'Artefatos com Tipos e Leis'!$BX69,",",'Artefatos com Tipos e Leis'!$A69,",",'Artefatos com Tipos e Leis'!$D69,"),"),"")</f>
        <v/>
      </c>
      <c r="R66" s="6" t="str">
        <f>IF('Artefatos com Tipos e Leis'!W69&lt;&gt;"",CONCATENATE("(default,",'Artefatos com Tipos e Leis'!W$1,",",'Artefatos com Tipos e Leis'!$BX69,",",'Artefatos com Tipos e Leis'!$A69,",",'Artefatos com Tipos e Leis'!$D69,"),"),"")</f>
        <v/>
      </c>
      <c r="S66" s="6" t="str">
        <f>IF('Artefatos com Tipos e Leis'!X69&lt;&gt;"",CONCATENATE("(default,",'Artefatos com Tipos e Leis'!X$1,",",'Artefatos com Tipos e Leis'!$BX69,",",'Artefatos com Tipos e Leis'!$A69,",",'Artefatos com Tipos e Leis'!$D69,"),"),"")</f>
        <v/>
      </c>
      <c r="T66" s="6" t="str">
        <f>IF('Artefatos com Tipos e Leis'!Y69&lt;&gt;"",CONCATENATE("(default,",'Artefatos com Tipos e Leis'!Y$1,",",'Artefatos com Tipos e Leis'!$BX69,",",'Artefatos com Tipos e Leis'!$A69,",",'Artefatos com Tipos e Leis'!$D69,"),"),"")</f>
        <v/>
      </c>
      <c r="U66" s="6" t="str">
        <f>IF('Artefatos com Tipos e Leis'!Z69&lt;&gt;"",CONCATENATE("(default,",'Artefatos com Tipos e Leis'!Z$1,",",'Artefatos com Tipos e Leis'!$BX69,",",'Artefatos com Tipos e Leis'!$A69,",",'Artefatos com Tipos e Leis'!$D69,"),"),"")</f>
        <v/>
      </c>
      <c r="V66" s="6" t="str">
        <f>IF('Artefatos com Tipos e Leis'!AA69&lt;&gt;"",CONCATENATE("(default,",'Artefatos com Tipos e Leis'!AA$1,",",'Artefatos com Tipos e Leis'!$BX69,",",'Artefatos com Tipos e Leis'!$A69,",",'Artefatos com Tipos e Leis'!$D69,"),"),"")</f>
        <v/>
      </c>
      <c r="W66" s="6" t="str">
        <f>IF('Artefatos com Tipos e Leis'!AB69&lt;&gt;"",CONCATENATE("(default,",'Artefatos com Tipos e Leis'!AB$1,",",'Artefatos com Tipos e Leis'!$BX69,",",'Artefatos com Tipos e Leis'!$A69,",",'Artefatos com Tipos e Leis'!$D69,"),"),"")</f>
        <v/>
      </c>
      <c r="X66" s="6" t="str">
        <f>IF('Artefatos com Tipos e Leis'!AC69&lt;&gt;"",CONCATENATE("(default,",'Artefatos com Tipos e Leis'!AC$1,",",'Artefatos com Tipos e Leis'!$BX69,",",'Artefatos com Tipos e Leis'!$A69,",",'Artefatos com Tipos e Leis'!$D69,"),"),"")</f>
        <v/>
      </c>
      <c r="Y66" s="6" t="str">
        <f>IF('Artefatos com Tipos e Leis'!AD69&lt;&gt;"",CONCATENATE("(default,",'Artefatos com Tipos e Leis'!AD$1,",",'Artefatos com Tipos e Leis'!$BX69,",",'Artefatos com Tipos e Leis'!$A69,",",'Artefatos com Tipos e Leis'!$D69,"),"),"")</f>
        <v/>
      </c>
      <c r="Z66" s="6" t="str">
        <f>IF('Artefatos com Tipos e Leis'!AE69&lt;&gt;"",CONCATENATE("(default,",'Artefatos com Tipos e Leis'!AE$1,",",'Artefatos com Tipos e Leis'!$BX69,",",'Artefatos com Tipos e Leis'!$A69,",",'Artefatos com Tipos e Leis'!$D69,"),"),"")</f>
        <v/>
      </c>
      <c r="AA66" s="6" t="str">
        <f>IF('Artefatos com Tipos e Leis'!AF69&lt;&gt;"",CONCATENATE("(default,",'Artefatos com Tipos e Leis'!AF$1,",",'Artefatos com Tipos e Leis'!$BX69,",",'Artefatos com Tipos e Leis'!$A69,",",'Artefatos com Tipos e Leis'!$D69,"),"),"")</f>
        <v/>
      </c>
      <c r="AB66" s="6" t="str">
        <f>IF('Artefatos com Tipos e Leis'!AG69&lt;&gt;"",CONCATENATE("(default,",'Artefatos com Tipos e Leis'!AG$1,",",'Artefatos com Tipos e Leis'!$BX69,",",'Artefatos com Tipos e Leis'!$A69,",",'Artefatos com Tipos e Leis'!$D69,"),"),"")</f>
        <v/>
      </c>
      <c r="AC66" s="6" t="str">
        <f>IF('Artefatos com Tipos e Leis'!AH69&lt;&gt;"",CONCATENATE("(default,",'Artefatos com Tipos e Leis'!AH$1,",",'Artefatos com Tipos e Leis'!$BX69,",",'Artefatos com Tipos e Leis'!$A69,",",'Artefatos com Tipos e Leis'!$D69,"),"),"")</f>
        <v>(default,29,1,64,true),</v>
      </c>
      <c r="AD66" s="6" t="str">
        <f>IF('Artefatos com Tipos e Leis'!AI69&lt;&gt;"",CONCATENATE("(default,",'Artefatos com Tipos e Leis'!AI$1,",",'Artefatos com Tipos e Leis'!$BX69,",",'Artefatos com Tipos e Leis'!$A69,",",'Artefatos com Tipos e Leis'!$D69,"),"),"")</f>
        <v>(default,30,1,64,true),</v>
      </c>
      <c r="AE66" s="6" t="str">
        <f>IF('Artefatos com Tipos e Leis'!AJ69&lt;&gt;"",CONCATENATE("(default,",'Artefatos com Tipos e Leis'!AJ$1,",",'Artefatos com Tipos e Leis'!$BX69,",",'Artefatos com Tipos e Leis'!$A69,",",'Artefatos com Tipos e Leis'!$D69,"),"),"")</f>
        <v>(default,31,1,64,true),</v>
      </c>
      <c r="AF66" s="6" t="str">
        <f>IF('Artefatos com Tipos e Leis'!AK69&lt;&gt;"",CONCATENATE("(default,",'Artefatos com Tipos e Leis'!AK$1,",",'Artefatos com Tipos e Leis'!$BX69,",",'Artefatos com Tipos e Leis'!$A69,",",'Artefatos com Tipos e Leis'!$D69,"),"),"")</f>
        <v>(default,32,1,64,true),</v>
      </c>
      <c r="AG66" s="6" t="str">
        <f>IF('Artefatos com Tipos e Leis'!AL69&lt;&gt;"",CONCATENATE("(default,",'Artefatos com Tipos e Leis'!AL$1,",",'Artefatos com Tipos e Leis'!$BX69,",",'Artefatos com Tipos e Leis'!$A69,",",'Artefatos com Tipos e Leis'!$D69,"),"),"")</f>
        <v/>
      </c>
      <c r="AH66" s="6" t="str">
        <f>IF('Artefatos com Tipos e Leis'!AM69&lt;&gt;"",CONCATENATE("(default,",'Artefatos com Tipos e Leis'!AM$1,",",'Artefatos com Tipos e Leis'!$BX69,",",'Artefatos com Tipos e Leis'!$A69,",",'Artefatos com Tipos e Leis'!$D69,"),"),"")</f>
        <v/>
      </c>
      <c r="AI66" s="6" t="str">
        <f>IF('Artefatos com Tipos e Leis'!AN69&lt;&gt;"",CONCATENATE("(default,",'Artefatos com Tipos e Leis'!AN$1,",",'Artefatos com Tipos e Leis'!$BX69,",",'Artefatos com Tipos e Leis'!$A69,",",'Artefatos com Tipos e Leis'!$D69,"),"),"")</f>
        <v/>
      </c>
      <c r="AJ66" s="6" t="str">
        <f>IF('Artefatos com Tipos e Leis'!AO69&lt;&gt;"",CONCATENATE("(default,",'Artefatos com Tipos e Leis'!AO$1,",",'Artefatos com Tipos e Leis'!$BX69,",",'Artefatos com Tipos e Leis'!$A69,",",'Artefatos com Tipos e Leis'!$D69,"),"),"")</f>
        <v/>
      </c>
      <c r="AK66" s="6" t="str">
        <f>IF('Artefatos com Tipos e Leis'!AP69&lt;&gt;"",CONCATENATE("(default,",'Artefatos com Tipos e Leis'!AP$1,",",'Artefatos com Tipos e Leis'!$BX69,",",'Artefatos com Tipos e Leis'!$A69,",",'Artefatos com Tipos e Leis'!$D69,"),"),"")</f>
        <v/>
      </c>
      <c r="AL66" s="6" t="str">
        <f>IF('Artefatos com Tipos e Leis'!AQ69&lt;&gt;"",CONCATENATE("(default,",'Artefatos com Tipos e Leis'!AQ$1,",",'Artefatos com Tipos e Leis'!$BX69,",",'Artefatos com Tipos e Leis'!$A69,",",'Artefatos com Tipos e Leis'!$D69,"),"),"")</f>
        <v/>
      </c>
      <c r="AM66" s="6" t="str">
        <f>IF('Artefatos com Tipos e Leis'!AR69&lt;&gt;"",CONCATENATE("(default,",'Artefatos com Tipos e Leis'!AR$1,",",'Artefatos com Tipos e Leis'!$BX69,",",'Artefatos com Tipos e Leis'!$A69,",",'Artefatos com Tipos e Leis'!$D69,"),"),"")</f>
        <v/>
      </c>
      <c r="AN66" s="6" t="str">
        <f>IF('Artefatos com Tipos e Leis'!AS69&lt;&gt;"",CONCATENATE("(default,",'Artefatos com Tipos e Leis'!AS$1,",",'Artefatos com Tipos e Leis'!$BX69,",",'Artefatos com Tipos e Leis'!$A69,",",'Artefatos com Tipos e Leis'!$D69,"),"),"")</f>
        <v/>
      </c>
      <c r="AO66" s="6" t="str">
        <f>IF('Artefatos com Tipos e Leis'!AT69&lt;&gt;"",CONCATENATE("(default,",'Artefatos com Tipos e Leis'!AT$1,",",'Artefatos com Tipos e Leis'!$BX69,",",'Artefatos com Tipos e Leis'!$A69,",",'Artefatos com Tipos e Leis'!$D69,"),"),"")</f>
        <v/>
      </c>
      <c r="AP66" s="6" t="str">
        <f>IF('Artefatos com Tipos e Leis'!AU69&lt;&gt;"",CONCATENATE("(default,",'Artefatos com Tipos e Leis'!AU$1,",",'Artefatos com Tipos e Leis'!$BX69,",",'Artefatos com Tipos e Leis'!$A69,",",'Artefatos com Tipos e Leis'!$D69,"),"),"")</f>
        <v/>
      </c>
      <c r="AQ66" s="6" t="str">
        <f>IF('Artefatos com Tipos e Leis'!AV69&lt;&gt;"",CONCATENATE("(default,",'Artefatos com Tipos e Leis'!AV$1,",",'Artefatos com Tipos e Leis'!$BX69,",",'Artefatos com Tipos e Leis'!$A69,",",'Artefatos com Tipos e Leis'!$D69,"),"),"")</f>
        <v/>
      </c>
      <c r="AR66" s="6" t="str">
        <f>IF('Artefatos com Tipos e Leis'!AW69&lt;&gt;"",CONCATENATE("(default,",'Artefatos com Tipos e Leis'!AW$1,",",'Artefatos com Tipos e Leis'!$BX69,",",'Artefatos com Tipos e Leis'!$A69,",",'Artefatos com Tipos e Leis'!$D69,"),"),"")</f>
        <v/>
      </c>
      <c r="AS66" s="6" t="str">
        <f>IF('Artefatos com Tipos e Leis'!AX69&lt;&gt;"",CONCATENATE("(default,",'Artefatos com Tipos e Leis'!AX$1,",",'Artefatos com Tipos e Leis'!$BX69,",",'Artefatos com Tipos e Leis'!$A69,",",'Artefatos com Tipos e Leis'!$D69,"),"),"")</f>
        <v/>
      </c>
      <c r="AT66" s="6" t="str">
        <f>IF('Artefatos com Tipos e Leis'!AY69&lt;&gt;"",CONCATENATE("(default,",'Artefatos com Tipos e Leis'!AY$1,",",'Artefatos com Tipos e Leis'!$BX69,",",'Artefatos com Tipos e Leis'!$A69,",",'Artefatos com Tipos e Leis'!$D69,"),"),"")</f>
        <v/>
      </c>
      <c r="AU66" s="6" t="str">
        <f>IF('Artefatos com Tipos e Leis'!AZ69&lt;&gt;"",CONCATENATE("(default,",'Artefatos com Tipos e Leis'!AZ$1,",",'Artefatos com Tipos e Leis'!$BX69,",",'Artefatos com Tipos e Leis'!$A69,",",'Artefatos com Tipos e Leis'!$D69,"),"),"")</f>
        <v/>
      </c>
      <c r="AV66" s="6" t="str">
        <f>IF('Artefatos com Tipos e Leis'!BA69&lt;&gt;"",CONCATENATE("(default,",'Artefatos com Tipos e Leis'!BA$1,",",'Artefatos com Tipos e Leis'!$BX69,",",'Artefatos com Tipos e Leis'!$A69,",",'Artefatos com Tipos e Leis'!$D69,"),"),"")</f>
        <v/>
      </c>
      <c r="AW66" s="6" t="str">
        <f>IF('Artefatos com Tipos e Leis'!BB69&lt;&gt;"",CONCATENATE("(default,",'Artefatos com Tipos e Leis'!BB$1,",",'Artefatos com Tipos e Leis'!$BX69,",",'Artefatos com Tipos e Leis'!$A69,",",'Artefatos com Tipos e Leis'!$D69,"),"),"")</f>
        <v/>
      </c>
      <c r="AX66" s="6" t="str">
        <f>IF('Artefatos com Tipos e Leis'!BC69&lt;&gt;"",CONCATENATE("(default,",'Artefatos com Tipos e Leis'!BC$1,",",'Artefatos com Tipos e Leis'!$BX69,",",'Artefatos com Tipos e Leis'!$A69,",",'Artefatos com Tipos e Leis'!$D69,"),"),"")</f>
        <v/>
      </c>
      <c r="AY66" s="6" t="str">
        <f>IF('Artefatos com Tipos e Leis'!BD69&lt;&gt;"",CONCATENATE("(default,",'Artefatos com Tipos e Leis'!BD$1,",",'Artefatos com Tipos e Leis'!$BX69,",",'Artefatos com Tipos e Leis'!$A69,",",'Artefatos com Tipos e Leis'!$D69,"),"),"")</f>
        <v/>
      </c>
      <c r="AZ66" s="6" t="str">
        <f>IF('Artefatos com Tipos e Leis'!BE69&lt;&gt;"",CONCATENATE("(default,",'Artefatos com Tipos e Leis'!BE$1,",",'Artefatos com Tipos e Leis'!$BX69,",",'Artefatos com Tipos e Leis'!$A69,",",'Artefatos com Tipos e Leis'!$D69,"),"),"")</f>
        <v/>
      </c>
      <c r="BA66" s="6" t="str">
        <f>IF('Artefatos com Tipos e Leis'!BF69&lt;&gt;"",CONCATENATE("(default,",'Artefatos com Tipos e Leis'!BF$1,",",'Artefatos com Tipos e Leis'!$BX69,",",'Artefatos com Tipos e Leis'!$A69,",",'Artefatos com Tipos e Leis'!$D69,"),"),"")</f>
        <v/>
      </c>
      <c r="BB66" s="6" t="str">
        <f>IF('Artefatos com Tipos e Leis'!BG69&lt;&gt;"",CONCATENATE("(default,",'Artefatos com Tipos e Leis'!BG$1,",",'Artefatos com Tipos e Leis'!$BX69,",",'Artefatos com Tipos e Leis'!$A69,",",'Artefatos com Tipos e Leis'!$D69,"),"),"")</f>
        <v/>
      </c>
      <c r="BC66" s="6" t="str">
        <f>IF('Artefatos com Tipos e Leis'!BH69&lt;&gt;"",CONCATENATE("(default,",'Artefatos com Tipos e Leis'!BH$1,",",'Artefatos com Tipos e Leis'!$BX69,",",'Artefatos com Tipos e Leis'!$A69,",",'Artefatos com Tipos e Leis'!$D69,"),"),"")</f>
        <v/>
      </c>
      <c r="BD66" s="6" t="str">
        <f>IF('Artefatos com Tipos e Leis'!BI69&lt;&gt;"",CONCATENATE("(default,",'Artefatos com Tipos e Leis'!BI$1,",",'Artefatos com Tipos e Leis'!$BX69,",",'Artefatos com Tipos e Leis'!$A69,",",'Artefatos com Tipos e Leis'!$D69,"),"),"")</f>
        <v/>
      </c>
      <c r="BE66" s="6" t="str">
        <f>IF('Artefatos com Tipos e Leis'!BJ69&lt;&gt;"",CONCATENATE("(default,",'Artefatos com Tipos e Leis'!BJ$1,",",'Artefatos com Tipos e Leis'!$BX69,",",'Artefatos com Tipos e Leis'!$A69,",",'Artefatos com Tipos e Leis'!$D69,"),"),"")</f>
        <v/>
      </c>
      <c r="BF66" s="6" t="str">
        <f>IF('Artefatos com Tipos e Leis'!BK69&lt;&gt;"",CONCATENATE("(default,",'Artefatos com Tipos e Leis'!BK$1,",",'Artefatos com Tipos e Leis'!$BX69,",",'Artefatos com Tipos e Leis'!$A69,",",'Artefatos com Tipos e Leis'!$D69,"),"),"")</f>
        <v/>
      </c>
      <c r="BG66" s="6" t="str">
        <f>IF('Artefatos com Tipos e Leis'!BL69&lt;&gt;"",CONCATENATE("(default,",'Artefatos com Tipos e Leis'!BL$1,",",'Artefatos com Tipos e Leis'!$BX69,",",'Artefatos com Tipos e Leis'!$A69,",",'Artefatos com Tipos e Leis'!$D69,"),"),"")</f>
        <v/>
      </c>
      <c r="BH66" s="6" t="str">
        <f>IF('Artefatos com Tipos e Leis'!BM69&lt;&gt;"",CONCATENATE("(default,",'Artefatos com Tipos e Leis'!BM$1,",",'Artefatos com Tipos e Leis'!$BX69,",",'Artefatos com Tipos e Leis'!$A69,",",'Artefatos com Tipos e Leis'!$D69,"),"),"")</f>
        <v/>
      </c>
      <c r="BI66" s="6" t="str">
        <f>IF('Artefatos com Tipos e Leis'!BN69&lt;&gt;"",CONCATENATE("(default,",'Artefatos com Tipos e Leis'!BN$1,",",'Artefatos com Tipos e Leis'!$BX69,",",'Artefatos com Tipos e Leis'!$A69,",",'Artefatos com Tipos e Leis'!$D69,"),"),"")</f>
        <v/>
      </c>
      <c r="BJ66" s="6" t="str">
        <f>IF('Artefatos com Tipos e Leis'!BO69&lt;&gt;"",CONCATENATE("(default,",'Artefatos com Tipos e Leis'!BO$1,",",'Artefatos com Tipos e Leis'!$BX69,",",'Artefatos com Tipos e Leis'!$A69,",",'Artefatos com Tipos e Leis'!$D69,"),"),"")</f>
        <v/>
      </c>
      <c r="BK66" s="6" t="str">
        <f>IF('Artefatos com Tipos e Leis'!BP69&lt;&gt;"",CONCATENATE("(default,",'Artefatos com Tipos e Leis'!BP$1,",",'Artefatos com Tipos e Leis'!$BX69,",",'Artefatos com Tipos e Leis'!$A69,",",'Artefatos com Tipos e Leis'!$D69,"),"),"")</f>
        <v/>
      </c>
      <c r="BL66" s="6" t="str">
        <f>IF('Artefatos com Tipos e Leis'!BQ69&lt;&gt;"",CONCATENATE("(default,",'Artefatos com Tipos e Leis'!BQ$1,",",'Artefatos com Tipos e Leis'!$BX69,",",'Artefatos com Tipos e Leis'!$A69,",",'Artefatos com Tipos e Leis'!$D69,"),"),"")</f>
        <v/>
      </c>
      <c r="BM66" s="6" t="str">
        <f>IF('Artefatos com Tipos e Leis'!BR69&lt;&gt;"",CONCATENATE("(default,",'Artefatos com Tipos e Leis'!BR$1,",",'Artefatos com Tipos e Leis'!$BX69,",",'Artefatos com Tipos e Leis'!$A69,",",'Artefatos com Tipos e Leis'!$D69,"),"),"")</f>
        <v/>
      </c>
      <c r="BN66" s="6" t="str">
        <f>IF('Artefatos com Tipos e Leis'!BS69&lt;&gt;"",CONCATENATE("(default,",'Artefatos com Tipos e Leis'!BS$1,",",'Artefatos com Tipos e Leis'!$BX69,",",'Artefatos com Tipos e Leis'!$A69,",",'Artefatos com Tipos e Leis'!$D69,"),"),"")</f>
        <v/>
      </c>
      <c r="BO66" s="6" t="str">
        <f>IF('Artefatos com Tipos e Leis'!BT69&lt;&gt;"",CONCATENATE("(default,",'Artefatos com Tipos e Leis'!BT$1,",",'Artefatos com Tipos e Leis'!$BX69,",",'Artefatos com Tipos e Leis'!$A69,",",'Artefatos com Tipos e Leis'!$D69,"),"),"")</f>
        <v/>
      </c>
      <c r="BP66" s="6" t="str">
        <f>IF('Artefatos com Tipos e Leis'!BU69&lt;&gt;"",CONCATENATE("(default,",'Artefatos com Tipos e Leis'!BU$1,",",'Artefatos com Tipos e Leis'!$BX69,",",'Artefatos com Tipos e Leis'!$A69,",",'Artefatos com Tipos e Leis'!$D69,"),"),"")</f>
        <v/>
      </c>
      <c r="BQ66" s="6" t="str">
        <f>IF('Artefatos com Tipos e Leis'!BV69&lt;&gt;"",CONCATENATE("(default,",'Artefatos com Tipos e Leis'!BV$1,",",'Artefatos com Tipos e Leis'!$BX69,",",'Artefatos com Tipos e Leis'!$A69,",",'Artefatos com Tipos e Leis'!$D69,"),"),"")</f>
        <v/>
      </c>
      <c r="BR66" s="6" t="str">
        <f>IF('Artefatos com Tipos e Leis'!BW69&lt;&gt;"",CONCATENATE("(default,",'Artefatos com Tipos e Leis'!BW$1,",",'Artefatos com Tipos e Leis'!$BX69,",",'Artefatos com Tipos e Leis'!$A69,",",'Artefatos com Tipos e Leis'!$D69,"),"),"")</f>
        <v/>
      </c>
    </row>
    <row r="67" spans="1:70" x14ac:dyDescent="0.2">
      <c r="A67" s="6" t="str">
        <f>IF('Artefatos com Tipos e Leis'!F70&lt;&gt;"",CONCATENATE("(default,",'Artefatos com Tipos e Leis'!F$1,",",'Artefatos com Tipos e Leis'!$BX70,",",'Artefatos com Tipos e Leis'!$A70,",",'Artefatos com Tipos e Leis'!$D70,"),"),"")</f>
        <v>(default,1,2,53,true),</v>
      </c>
      <c r="B67" s="6" t="str">
        <f>IF('Artefatos com Tipos e Leis'!G70&lt;&gt;"",CONCATENATE("(default,",'Artefatos com Tipos e Leis'!G$1,",",'Artefatos com Tipos e Leis'!$BX70,",",'Artefatos com Tipos e Leis'!$A70,",",'Artefatos com Tipos e Leis'!$D70,"),"),"")</f>
        <v>(default,2,2,53,true),</v>
      </c>
      <c r="C67" s="6" t="str">
        <f>IF('Artefatos com Tipos e Leis'!H70&lt;&gt;"",CONCATENATE("(default,",'Artefatos com Tipos e Leis'!H$1,",",'Artefatos com Tipos e Leis'!$BX70,",",'Artefatos com Tipos e Leis'!$A70,",",'Artefatos com Tipos e Leis'!$D70,"),"),"")</f>
        <v/>
      </c>
      <c r="D67" s="6" t="str">
        <f>IF('Artefatos com Tipos e Leis'!I70&lt;&gt;"",CONCATENATE("(default,",'Artefatos com Tipos e Leis'!I$1,",",'Artefatos com Tipos e Leis'!$BX70,",",'Artefatos com Tipos e Leis'!$A70,",",'Artefatos com Tipos e Leis'!$D70,"),"),"")</f>
        <v/>
      </c>
      <c r="E67" s="6" t="str">
        <f>IF('Artefatos com Tipos e Leis'!J70&lt;&gt;"",CONCATENATE("(default,",'Artefatos com Tipos e Leis'!J$1,",",'Artefatos com Tipos e Leis'!$BX70,",",'Artefatos com Tipos e Leis'!$A70,",",'Artefatos com Tipos e Leis'!$D70,"),"),"")</f>
        <v/>
      </c>
      <c r="F67" s="6" t="str">
        <f>IF('Artefatos com Tipos e Leis'!K70&lt;&gt;"",CONCATENATE("(default,",'Artefatos com Tipos e Leis'!K$1,",",'Artefatos com Tipos e Leis'!$BX70,",",'Artefatos com Tipos e Leis'!$A70,",",'Artefatos com Tipos e Leis'!$D70,"),"),"")</f>
        <v/>
      </c>
      <c r="G67" s="6" t="str">
        <f>IF('Artefatos com Tipos e Leis'!L70&lt;&gt;"",CONCATENATE("(default,",'Artefatos com Tipos e Leis'!L$1,",",'Artefatos com Tipos e Leis'!$BX70,",",'Artefatos com Tipos e Leis'!$A70,",",'Artefatos com Tipos e Leis'!$D70,"),"),"")</f>
        <v/>
      </c>
      <c r="H67" s="6" t="str">
        <f>IF('Artefatos com Tipos e Leis'!M70&lt;&gt;"",CONCATENATE("(default,",'Artefatos com Tipos e Leis'!M$1,",",'Artefatos com Tipos e Leis'!$BX70,",",'Artefatos com Tipos e Leis'!$A70,",",'Artefatos com Tipos e Leis'!$D70,"),"),"")</f>
        <v/>
      </c>
      <c r="I67" s="6" t="str">
        <f>IF('Artefatos com Tipos e Leis'!N70&lt;&gt;"",CONCATENATE("(default,",'Artefatos com Tipos e Leis'!N$1,",",'Artefatos com Tipos e Leis'!$BX70,",",'Artefatos com Tipos e Leis'!$A70,",",'Artefatos com Tipos e Leis'!$D70,"),"),"")</f>
        <v/>
      </c>
      <c r="J67" s="6" t="str">
        <f>IF('Artefatos com Tipos e Leis'!O70&lt;&gt;"",CONCATENATE("(default,",'Artefatos com Tipos e Leis'!O$1,",",'Artefatos com Tipos e Leis'!$BX70,",",'Artefatos com Tipos e Leis'!$A70,",",'Artefatos com Tipos e Leis'!$D70,"),"),"")</f>
        <v>(default,10,2,53,true),</v>
      </c>
      <c r="K67" s="6" t="str">
        <f>IF('Artefatos com Tipos e Leis'!P70&lt;&gt;"",CONCATENATE("(default,",'Artefatos com Tipos e Leis'!P$1,",",'Artefatos com Tipos e Leis'!$BX70,",",'Artefatos com Tipos e Leis'!$A70,",",'Artefatos com Tipos e Leis'!$D70,"),"),"")</f>
        <v/>
      </c>
      <c r="L67" s="6" t="str">
        <f>IF('Artefatos com Tipos e Leis'!Q70&lt;&gt;"",CONCATENATE("(default,",'Artefatos com Tipos e Leis'!Q$1,",",'Artefatos com Tipos e Leis'!$BX70,",",'Artefatos com Tipos e Leis'!$A70,",",'Artefatos com Tipos e Leis'!$D70,"),"),"")</f>
        <v/>
      </c>
      <c r="M67" s="6" t="str">
        <f>IF('Artefatos com Tipos e Leis'!R70&lt;&gt;"",CONCATENATE("(default,",'Artefatos com Tipos e Leis'!R$1,",",'Artefatos com Tipos e Leis'!$BX70,",",'Artefatos com Tipos e Leis'!$A70,",",'Artefatos com Tipos e Leis'!$D70,"),"),"")</f>
        <v/>
      </c>
      <c r="N67" s="6" t="str">
        <f>IF('Artefatos com Tipos e Leis'!S70&lt;&gt;"",CONCATENATE("(default,",'Artefatos com Tipos e Leis'!S$1,",",'Artefatos com Tipos e Leis'!$BX70,",",'Artefatos com Tipos e Leis'!$A70,",",'Artefatos com Tipos e Leis'!$D70,"),"),"")</f>
        <v/>
      </c>
      <c r="O67" s="6" t="str">
        <f>IF('Artefatos com Tipos e Leis'!T70&lt;&gt;"",CONCATENATE("(default,",'Artefatos com Tipos e Leis'!T$1,",",'Artefatos com Tipos e Leis'!$BX70,",",'Artefatos com Tipos e Leis'!$A70,",",'Artefatos com Tipos e Leis'!$D70,"),"),"")</f>
        <v/>
      </c>
      <c r="P67" s="6" t="str">
        <f>IF('Artefatos com Tipos e Leis'!U70&lt;&gt;"",CONCATENATE("(default,",'Artefatos com Tipos e Leis'!U$1,",",'Artefatos com Tipos e Leis'!$BX70,",",'Artefatos com Tipos e Leis'!$A70,",",'Artefatos com Tipos e Leis'!$D70,"),"),"")</f>
        <v/>
      </c>
      <c r="Q67" s="6" t="str">
        <f>IF('Artefatos com Tipos e Leis'!V70&lt;&gt;"",CONCATENATE("(default,",'Artefatos com Tipos e Leis'!V$1,",",'Artefatos com Tipos e Leis'!$BX70,",",'Artefatos com Tipos e Leis'!$A70,",",'Artefatos com Tipos e Leis'!$D70,"),"),"")</f>
        <v/>
      </c>
      <c r="R67" s="6" t="str">
        <f>IF('Artefatos com Tipos e Leis'!W70&lt;&gt;"",CONCATENATE("(default,",'Artefatos com Tipos e Leis'!W$1,",",'Artefatos com Tipos e Leis'!$BX70,",",'Artefatos com Tipos e Leis'!$A70,",",'Artefatos com Tipos e Leis'!$D70,"),"),"")</f>
        <v/>
      </c>
      <c r="S67" s="6" t="str">
        <f>IF('Artefatos com Tipos e Leis'!X70&lt;&gt;"",CONCATENATE("(default,",'Artefatos com Tipos e Leis'!X$1,",",'Artefatos com Tipos e Leis'!$BX70,",",'Artefatos com Tipos e Leis'!$A70,",",'Artefatos com Tipos e Leis'!$D70,"),"),"")</f>
        <v/>
      </c>
      <c r="T67" s="6" t="str">
        <f>IF('Artefatos com Tipos e Leis'!Y70&lt;&gt;"",CONCATENATE("(default,",'Artefatos com Tipos e Leis'!Y$1,",",'Artefatos com Tipos e Leis'!$BX70,",",'Artefatos com Tipos e Leis'!$A70,",",'Artefatos com Tipos e Leis'!$D70,"),"),"")</f>
        <v/>
      </c>
      <c r="U67" s="6" t="str">
        <f>IF('Artefatos com Tipos e Leis'!Z70&lt;&gt;"",CONCATENATE("(default,",'Artefatos com Tipos e Leis'!Z$1,",",'Artefatos com Tipos e Leis'!$BX70,",",'Artefatos com Tipos e Leis'!$A70,",",'Artefatos com Tipos e Leis'!$D70,"),"),"")</f>
        <v/>
      </c>
      <c r="V67" s="6" t="str">
        <f>IF('Artefatos com Tipos e Leis'!AA70&lt;&gt;"",CONCATENATE("(default,",'Artefatos com Tipos e Leis'!AA$1,",",'Artefatos com Tipos e Leis'!$BX70,",",'Artefatos com Tipos e Leis'!$A70,",",'Artefatos com Tipos e Leis'!$D70,"),"),"")</f>
        <v/>
      </c>
      <c r="W67" s="6" t="str">
        <f>IF('Artefatos com Tipos e Leis'!AB70&lt;&gt;"",CONCATENATE("(default,",'Artefatos com Tipos e Leis'!AB$1,",",'Artefatos com Tipos e Leis'!$BX70,",",'Artefatos com Tipos e Leis'!$A70,",",'Artefatos com Tipos e Leis'!$D70,"),"),"")</f>
        <v/>
      </c>
      <c r="X67" s="6" t="str">
        <f>IF('Artefatos com Tipos e Leis'!AC70&lt;&gt;"",CONCATENATE("(default,",'Artefatos com Tipos e Leis'!AC$1,",",'Artefatos com Tipos e Leis'!$BX70,",",'Artefatos com Tipos e Leis'!$A70,",",'Artefatos com Tipos e Leis'!$D70,"),"),"")</f>
        <v/>
      </c>
      <c r="Y67" s="6" t="str">
        <f>IF('Artefatos com Tipos e Leis'!AD70&lt;&gt;"",CONCATENATE("(default,",'Artefatos com Tipos e Leis'!AD$1,",",'Artefatos com Tipos e Leis'!$BX70,",",'Artefatos com Tipos e Leis'!$A70,",",'Artefatos com Tipos e Leis'!$D70,"),"),"")</f>
        <v/>
      </c>
      <c r="Z67" s="6" t="str">
        <f>IF('Artefatos com Tipos e Leis'!AE70&lt;&gt;"",CONCATENATE("(default,",'Artefatos com Tipos e Leis'!AE$1,",",'Artefatos com Tipos e Leis'!$BX70,",",'Artefatos com Tipos e Leis'!$A70,",",'Artefatos com Tipos e Leis'!$D70,"),"),"")</f>
        <v/>
      </c>
      <c r="AA67" s="6" t="str">
        <f>IF('Artefatos com Tipos e Leis'!AF70&lt;&gt;"",CONCATENATE("(default,",'Artefatos com Tipos e Leis'!AF$1,",",'Artefatos com Tipos e Leis'!$BX70,",",'Artefatos com Tipos e Leis'!$A70,",",'Artefatos com Tipos e Leis'!$D70,"),"),"")</f>
        <v/>
      </c>
      <c r="AB67" s="6" t="str">
        <f>IF('Artefatos com Tipos e Leis'!AG70&lt;&gt;"",CONCATENATE("(default,",'Artefatos com Tipos e Leis'!AG$1,",",'Artefatos com Tipos e Leis'!$BX70,",",'Artefatos com Tipos e Leis'!$A70,",",'Artefatos com Tipos e Leis'!$D70,"),"),"")</f>
        <v/>
      </c>
      <c r="AC67" s="6" t="str">
        <f>IF('Artefatos com Tipos e Leis'!AH70&lt;&gt;"",CONCATENATE("(default,",'Artefatos com Tipos e Leis'!AH$1,",",'Artefatos com Tipos e Leis'!$BX70,",",'Artefatos com Tipos e Leis'!$A70,",",'Artefatos com Tipos e Leis'!$D70,"),"),"")</f>
        <v>(default,29,2,53,true),</v>
      </c>
      <c r="AD67" s="6" t="str">
        <f>IF('Artefatos com Tipos e Leis'!AI70&lt;&gt;"",CONCATENATE("(default,",'Artefatos com Tipos e Leis'!AI$1,",",'Artefatos com Tipos e Leis'!$BX70,",",'Artefatos com Tipos e Leis'!$A70,",",'Artefatos com Tipos e Leis'!$D70,"),"),"")</f>
        <v>(default,30,2,53,true),</v>
      </c>
      <c r="AE67" s="6" t="str">
        <f>IF('Artefatos com Tipos e Leis'!AJ70&lt;&gt;"",CONCATENATE("(default,",'Artefatos com Tipos e Leis'!AJ$1,",",'Artefatos com Tipos e Leis'!$BX70,",",'Artefatos com Tipos e Leis'!$A70,",",'Artefatos com Tipos e Leis'!$D70,"),"),"")</f>
        <v>(default,31,2,53,true),</v>
      </c>
      <c r="AF67" s="6" t="str">
        <f>IF('Artefatos com Tipos e Leis'!AK70&lt;&gt;"",CONCATENATE("(default,",'Artefatos com Tipos e Leis'!AK$1,",",'Artefatos com Tipos e Leis'!$BX70,",",'Artefatos com Tipos e Leis'!$A70,",",'Artefatos com Tipos e Leis'!$D70,"),"),"")</f>
        <v>(default,32,2,53,true),</v>
      </c>
      <c r="AG67" s="6" t="str">
        <f>IF('Artefatos com Tipos e Leis'!AL70&lt;&gt;"",CONCATENATE("(default,",'Artefatos com Tipos e Leis'!AL$1,",",'Artefatos com Tipos e Leis'!$BX70,",",'Artefatos com Tipos e Leis'!$A70,",",'Artefatos com Tipos e Leis'!$D70,"),"),"")</f>
        <v/>
      </c>
      <c r="AH67" s="6" t="str">
        <f>IF('Artefatos com Tipos e Leis'!AM70&lt;&gt;"",CONCATENATE("(default,",'Artefatos com Tipos e Leis'!AM$1,",",'Artefatos com Tipos e Leis'!$BX70,",",'Artefatos com Tipos e Leis'!$A70,",",'Artefatos com Tipos e Leis'!$D70,"),"),"")</f>
        <v/>
      </c>
      <c r="AI67" s="6" t="str">
        <f>IF('Artefatos com Tipos e Leis'!AN70&lt;&gt;"",CONCATENATE("(default,",'Artefatos com Tipos e Leis'!AN$1,",",'Artefatos com Tipos e Leis'!$BX70,",",'Artefatos com Tipos e Leis'!$A70,",",'Artefatos com Tipos e Leis'!$D70,"),"),"")</f>
        <v/>
      </c>
      <c r="AJ67" s="6" t="str">
        <f>IF('Artefatos com Tipos e Leis'!AO70&lt;&gt;"",CONCATENATE("(default,",'Artefatos com Tipos e Leis'!AO$1,",",'Artefatos com Tipos e Leis'!$BX70,",",'Artefatos com Tipos e Leis'!$A70,",",'Artefatos com Tipos e Leis'!$D70,"),"),"")</f>
        <v/>
      </c>
      <c r="AK67" s="6" t="str">
        <f>IF('Artefatos com Tipos e Leis'!AP70&lt;&gt;"",CONCATENATE("(default,",'Artefatos com Tipos e Leis'!AP$1,",",'Artefatos com Tipos e Leis'!$BX70,",",'Artefatos com Tipos e Leis'!$A70,",",'Artefatos com Tipos e Leis'!$D70,"),"),"")</f>
        <v/>
      </c>
      <c r="AL67" s="6" t="str">
        <f>IF('Artefatos com Tipos e Leis'!AQ70&lt;&gt;"",CONCATENATE("(default,",'Artefatos com Tipos e Leis'!AQ$1,",",'Artefatos com Tipos e Leis'!$BX70,",",'Artefatos com Tipos e Leis'!$A70,",",'Artefatos com Tipos e Leis'!$D70,"),"),"")</f>
        <v/>
      </c>
      <c r="AM67" s="6" t="str">
        <f>IF('Artefatos com Tipos e Leis'!AR70&lt;&gt;"",CONCATENATE("(default,",'Artefatos com Tipos e Leis'!AR$1,",",'Artefatos com Tipos e Leis'!$BX70,",",'Artefatos com Tipos e Leis'!$A70,",",'Artefatos com Tipos e Leis'!$D70,"),"),"")</f>
        <v/>
      </c>
      <c r="AN67" s="6" t="str">
        <f>IF('Artefatos com Tipos e Leis'!AS70&lt;&gt;"",CONCATENATE("(default,",'Artefatos com Tipos e Leis'!AS$1,",",'Artefatos com Tipos e Leis'!$BX70,",",'Artefatos com Tipos e Leis'!$A70,",",'Artefatos com Tipos e Leis'!$D70,"),"),"")</f>
        <v/>
      </c>
      <c r="AO67" s="6" t="str">
        <f>IF('Artefatos com Tipos e Leis'!AT70&lt;&gt;"",CONCATENATE("(default,",'Artefatos com Tipos e Leis'!AT$1,",",'Artefatos com Tipos e Leis'!$BX70,",",'Artefatos com Tipos e Leis'!$A70,",",'Artefatos com Tipos e Leis'!$D70,"),"),"")</f>
        <v/>
      </c>
      <c r="AP67" s="6" t="str">
        <f>IF('Artefatos com Tipos e Leis'!AU70&lt;&gt;"",CONCATENATE("(default,",'Artefatos com Tipos e Leis'!AU$1,",",'Artefatos com Tipos e Leis'!$BX70,",",'Artefatos com Tipos e Leis'!$A70,",",'Artefatos com Tipos e Leis'!$D70,"),"),"")</f>
        <v/>
      </c>
      <c r="AQ67" s="6" t="str">
        <f>IF('Artefatos com Tipos e Leis'!AV70&lt;&gt;"",CONCATENATE("(default,",'Artefatos com Tipos e Leis'!AV$1,",",'Artefatos com Tipos e Leis'!$BX70,",",'Artefatos com Tipos e Leis'!$A70,",",'Artefatos com Tipos e Leis'!$D70,"),"),"")</f>
        <v/>
      </c>
      <c r="AR67" s="6" t="str">
        <f>IF('Artefatos com Tipos e Leis'!AW70&lt;&gt;"",CONCATENATE("(default,",'Artefatos com Tipos e Leis'!AW$1,",",'Artefatos com Tipos e Leis'!$BX70,",",'Artefatos com Tipos e Leis'!$A70,",",'Artefatos com Tipos e Leis'!$D70,"),"),"")</f>
        <v/>
      </c>
      <c r="AS67" s="6" t="str">
        <f>IF('Artefatos com Tipos e Leis'!AX70&lt;&gt;"",CONCATENATE("(default,",'Artefatos com Tipos e Leis'!AX$1,",",'Artefatos com Tipos e Leis'!$BX70,",",'Artefatos com Tipos e Leis'!$A70,",",'Artefatos com Tipos e Leis'!$D70,"),"),"")</f>
        <v/>
      </c>
      <c r="AT67" s="6" t="str">
        <f>IF('Artefatos com Tipos e Leis'!AY70&lt;&gt;"",CONCATENATE("(default,",'Artefatos com Tipos e Leis'!AY$1,",",'Artefatos com Tipos e Leis'!$BX70,",",'Artefatos com Tipos e Leis'!$A70,",",'Artefatos com Tipos e Leis'!$D70,"),"),"")</f>
        <v/>
      </c>
      <c r="AU67" s="6" t="str">
        <f>IF('Artefatos com Tipos e Leis'!AZ70&lt;&gt;"",CONCATENATE("(default,",'Artefatos com Tipos e Leis'!AZ$1,",",'Artefatos com Tipos e Leis'!$BX70,",",'Artefatos com Tipos e Leis'!$A70,",",'Artefatos com Tipos e Leis'!$D70,"),"),"")</f>
        <v/>
      </c>
      <c r="AV67" s="6" t="str">
        <f>IF('Artefatos com Tipos e Leis'!BA70&lt;&gt;"",CONCATENATE("(default,",'Artefatos com Tipos e Leis'!BA$1,",",'Artefatos com Tipos e Leis'!$BX70,",",'Artefatos com Tipos e Leis'!$A70,",",'Artefatos com Tipos e Leis'!$D70,"),"),"")</f>
        <v/>
      </c>
      <c r="AW67" s="6" t="str">
        <f>IF('Artefatos com Tipos e Leis'!BB70&lt;&gt;"",CONCATENATE("(default,",'Artefatos com Tipos e Leis'!BB$1,",",'Artefatos com Tipos e Leis'!$BX70,",",'Artefatos com Tipos e Leis'!$A70,",",'Artefatos com Tipos e Leis'!$D70,"),"),"")</f>
        <v/>
      </c>
      <c r="AX67" s="6" t="str">
        <f>IF('Artefatos com Tipos e Leis'!BC70&lt;&gt;"",CONCATENATE("(default,",'Artefatos com Tipos e Leis'!BC$1,",",'Artefatos com Tipos e Leis'!$BX70,",",'Artefatos com Tipos e Leis'!$A70,",",'Artefatos com Tipos e Leis'!$D70,"),"),"")</f>
        <v/>
      </c>
      <c r="AY67" s="6" t="str">
        <f>IF('Artefatos com Tipos e Leis'!BD70&lt;&gt;"",CONCATENATE("(default,",'Artefatos com Tipos e Leis'!BD$1,",",'Artefatos com Tipos e Leis'!$BX70,",",'Artefatos com Tipos e Leis'!$A70,",",'Artefatos com Tipos e Leis'!$D70,"),"),"")</f>
        <v/>
      </c>
      <c r="AZ67" s="6" t="str">
        <f>IF('Artefatos com Tipos e Leis'!BE70&lt;&gt;"",CONCATENATE("(default,",'Artefatos com Tipos e Leis'!BE$1,",",'Artefatos com Tipos e Leis'!$BX70,",",'Artefatos com Tipos e Leis'!$A70,",",'Artefatos com Tipos e Leis'!$D70,"),"),"")</f>
        <v/>
      </c>
      <c r="BA67" s="6" t="str">
        <f>IF('Artefatos com Tipos e Leis'!BF70&lt;&gt;"",CONCATENATE("(default,",'Artefatos com Tipos e Leis'!BF$1,",",'Artefatos com Tipos e Leis'!$BX70,",",'Artefatos com Tipos e Leis'!$A70,",",'Artefatos com Tipos e Leis'!$D70,"),"),"")</f>
        <v/>
      </c>
      <c r="BB67" s="6" t="str">
        <f>IF('Artefatos com Tipos e Leis'!BG70&lt;&gt;"",CONCATENATE("(default,",'Artefatos com Tipos e Leis'!BG$1,",",'Artefatos com Tipos e Leis'!$BX70,",",'Artefatos com Tipos e Leis'!$A70,",",'Artefatos com Tipos e Leis'!$D70,"),"),"")</f>
        <v/>
      </c>
      <c r="BC67" s="6" t="str">
        <f>IF('Artefatos com Tipos e Leis'!BH70&lt;&gt;"",CONCATENATE("(default,",'Artefatos com Tipos e Leis'!BH$1,",",'Artefatos com Tipos e Leis'!$BX70,",",'Artefatos com Tipos e Leis'!$A70,",",'Artefatos com Tipos e Leis'!$D70,"),"),"")</f>
        <v/>
      </c>
      <c r="BD67" s="6" t="str">
        <f>IF('Artefatos com Tipos e Leis'!BI70&lt;&gt;"",CONCATENATE("(default,",'Artefatos com Tipos e Leis'!BI$1,",",'Artefatos com Tipos e Leis'!$BX70,",",'Artefatos com Tipos e Leis'!$A70,",",'Artefatos com Tipos e Leis'!$D70,"),"),"")</f>
        <v/>
      </c>
      <c r="BE67" s="6" t="str">
        <f>IF('Artefatos com Tipos e Leis'!BJ70&lt;&gt;"",CONCATENATE("(default,",'Artefatos com Tipos e Leis'!BJ$1,",",'Artefatos com Tipos e Leis'!$BX70,",",'Artefatos com Tipos e Leis'!$A70,",",'Artefatos com Tipos e Leis'!$D70,"),"),"")</f>
        <v/>
      </c>
      <c r="BF67" s="6" t="str">
        <f>IF('Artefatos com Tipos e Leis'!BK70&lt;&gt;"",CONCATENATE("(default,",'Artefatos com Tipos e Leis'!BK$1,",",'Artefatos com Tipos e Leis'!$BX70,",",'Artefatos com Tipos e Leis'!$A70,",",'Artefatos com Tipos e Leis'!$D70,"),"),"")</f>
        <v/>
      </c>
      <c r="BG67" s="6" t="str">
        <f>IF('Artefatos com Tipos e Leis'!BL70&lt;&gt;"",CONCATENATE("(default,",'Artefatos com Tipos e Leis'!BL$1,",",'Artefatos com Tipos e Leis'!$BX70,",",'Artefatos com Tipos e Leis'!$A70,",",'Artefatos com Tipos e Leis'!$D70,"),"),"")</f>
        <v/>
      </c>
      <c r="BH67" s="6" t="str">
        <f>IF('Artefatos com Tipos e Leis'!BM70&lt;&gt;"",CONCATENATE("(default,",'Artefatos com Tipos e Leis'!BM$1,",",'Artefatos com Tipos e Leis'!$BX70,",",'Artefatos com Tipos e Leis'!$A70,",",'Artefatos com Tipos e Leis'!$D70,"),"),"")</f>
        <v/>
      </c>
      <c r="BI67" s="6" t="str">
        <f>IF('Artefatos com Tipos e Leis'!BN70&lt;&gt;"",CONCATENATE("(default,",'Artefatos com Tipos e Leis'!BN$1,",",'Artefatos com Tipos e Leis'!$BX70,",",'Artefatos com Tipos e Leis'!$A70,",",'Artefatos com Tipos e Leis'!$D70,"),"),"")</f>
        <v/>
      </c>
      <c r="BJ67" s="6" t="str">
        <f>IF('Artefatos com Tipos e Leis'!BO70&lt;&gt;"",CONCATENATE("(default,",'Artefatos com Tipos e Leis'!BO$1,",",'Artefatos com Tipos e Leis'!$BX70,",",'Artefatos com Tipos e Leis'!$A70,",",'Artefatos com Tipos e Leis'!$D70,"),"),"")</f>
        <v/>
      </c>
      <c r="BK67" s="6" t="str">
        <f>IF('Artefatos com Tipos e Leis'!BP70&lt;&gt;"",CONCATENATE("(default,",'Artefatos com Tipos e Leis'!BP$1,",",'Artefatos com Tipos e Leis'!$BX70,",",'Artefatos com Tipos e Leis'!$A70,",",'Artefatos com Tipos e Leis'!$D70,"),"),"")</f>
        <v/>
      </c>
      <c r="BL67" s="6" t="str">
        <f>IF('Artefatos com Tipos e Leis'!BQ70&lt;&gt;"",CONCATENATE("(default,",'Artefatos com Tipos e Leis'!BQ$1,",",'Artefatos com Tipos e Leis'!$BX70,",",'Artefatos com Tipos e Leis'!$A70,",",'Artefatos com Tipos e Leis'!$D70,"),"),"")</f>
        <v/>
      </c>
      <c r="BM67" s="6" t="str">
        <f>IF('Artefatos com Tipos e Leis'!BR70&lt;&gt;"",CONCATENATE("(default,",'Artefatos com Tipos e Leis'!BR$1,",",'Artefatos com Tipos e Leis'!$BX70,",",'Artefatos com Tipos e Leis'!$A70,",",'Artefatos com Tipos e Leis'!$D70,"),"),"")</f>
        <v/>
      </c>
      <c r="BN67" s="6" t="str">
        <f>IF('Artefatos com Tipos e Leis'!BS70&lt;&gt;"",CONCATENATE("(default,",'Artefatos com Tipos e Leis'!BS$1,",",'Artefatos com Tipos e Leis'!$BX70,",",'Artefatos com Tipos e Leis'!$A70,",",'Artefatos com Tipos e Leis'!$D70,"),"),"")</f>
        <v/>
      </c>
      <c r="BO67" s="6" t="str">
        <f>IF('Artefatos com Tipos e Leis'!BT70&lt;&gt;"",CONCATENATE("(default,",'Artefatos com Tipos e Leis'!BT$1,",",'Artefatos com Tipos e Leis'!$BX70,",",'Artefatos com Tipos e Leis'!$A70,",",'Artefatos com Tipos e Leis'!$D70,"),"),"")</f>
        <v/>
      </c>
      <c r="BP67" s="6" t="str">
        <f>IF('Artefatos com Tipos e Leis'!BU70&lt;&gt;"",CONCATENATE("(default,",'Artefatos com Tipos e Leis'!BU$1,",",'Artefatos com Tipos e Leis'!$BX70,",",'Artefatos com Tipos e Leis'!$A70,",",'Artefatos com Tipos e Leis'!$D70,"),"),"")</f>
        <v/>
      </c>
      <c r="BQ67" s="6" t="str">
        <f>IF('Artefatos com Tipos e Leis'!BV70&lt;&gt;"",CONCATENATE("(default,",'Artefatos com Tipos e Leis'!BV$1,",",'Artefatos com Tipos e Leis'!$BX70,",",'Artefatos com Tipos e Leis'!$A70,",",'Artefatos com Tipos e Leis'!$D70,"),"),"")</f>
        <v/>
      </c>
      <c r="BR67" s="6" t="str">
        <f>IF('Artefatos com Tipos e Leis'!BW70&lt;&gt;"",CONCATENATE("(default,",'Artefatos com Tipos e Leis'!BW$1,",",'Artefatos com Tipos e Leis'!$BX70,",",'Artefatos com Tipos e Leis'!$A70,",",'Artefatos com Tipos e Leis'!$D70,"),"),"")</f>
        <v>(default,70,2,53,true),</v>
      </c>
    </row>
    <row r="68" spans="1:70" x14ac:dyDescent="0.2">
      <c r="A68" s="6" t="str">
        <f>IF('Artefatos com Tipos e Leis'!F71&lt;&gt;"",CONCATENATE("(default,",'Artefatos com Tipos e Leis'!F$1,",",'Artefatos com Tipos e Leis'!$BX71,",",'Artefatos com Tipos e Leis'!$A71,",",'Artefatos com Tipos e Leis'!$D71,"),"),"")</f>
        <v/>
      </c>
      <c r="B68" s="6" t="str">
        <f>IF('Artefatos com Tipos e Leis'!G71&lt;&gt;"",CONCATENATE("(default,",'Artefatos com Tipos e Leis'!G$1,",",'Artefatos com Tipos e Leis'!$BX71,",",'Artefatos com Tipos e Leis'!$A71,",",'Artefatos com Tipos e Leis'!$D71,"),"),"")</f>
        <v/>
      </c>
      <c r="C68" s="6" t="str">
        <f>IF('Artefatos com Tipos e Leis'!H71&lt;&gt;"",CONCATENATE("(default,",'Artefatos com Tipos e Leis'!H$1,",",'Artefatos com Tipos e Leis'!$BX71,",",'Artefatos com Tipos e Leis'!$A71,",",'Artefatos com Tipos e Leis'!$D71,"),"),"")</f>
        <v/>
      </c>
      <c r="D68" s="6" t="str">
        <f>IF('Artefatos com Tipos e Leis'!I71&lt;&gt;"",CONCATENATE("(default,",'Artefatos com Tipos e Leis'!I$1,",",'Artefatos com Tipos e Leis'!$BX71,",",'Artefatos com Tipos e Leis'!$A71,",",'Artefatos com Tipos e Leis'!$D71,"),"),"")</f>
        <v/>
      </c>
      <c r="E68" s="6" t="str">
        <f>IF('Artefatos com Tipos e Leis'!J71&lt;&gt;"",CONCATENATE("(default,",'Artefatos com Tipos e Leis'!J$1,",",'Artefatos com Tipos e Leis'!$BX71,",",'Artefatos com Tipos e Leis'!$A71,",",'Artefatos com Tipos e Leis'!$D71,"),"),"")</f>
        <v/>
      </c>
      <c r="F68" s="6" t="str">
        <f>IF('Artefatos com Tipos e Leis'!K71&lt;&gt;"",CONCATENATE("(default,",'Artefatos com Tipos e Leis'!K$1,",",'Artefatos com Tipos e Leis'!$BX71,",",'Artefatos com Tipos e Leis'!$A71,",",'Artefatos com Tipos e Leis'!$D71,"),"),"")</f>
        <v/>
      </c>
      <c r="G68" s="6" t="str">
        <f>IF('Artefatos com Tipos e Leis'!L71&lt;&gt;"",CONCATENATE("(default,",'Artefatos com Tipos e Leis'!L$1,",",'Artefatos com Tipos e Leis'!$BX71,",",'Artefatos com Tipos e Leis'!$A71,",",'Artefatos com Tipos e Leis'!$D71,"),"),"")</f>
        <v/>
      </c>
      <c r="H68" s="6" t="str">
        <f>IF('Artefatos com Tipos e Leis'!M71&lt;&gt;"",CONCATENATE("(default,",'Artefatos com Tipos e Leis'!M$1,",",'Artefatos com Tipos e Leis'!$BX71,",",'Artefatos com Tipos e Leis'!$A71,",",'Artefatos com Tipos e Leis'!$D71,"),"),"")</f>
        <v/>
      </c>
      <c r="I68" s="6" t="str">
        <f>IF('Artefatos com Tipos e Leis'!N71&lt;&gt;"",CONCATENATE("(default,",'Artefatos com Tipos e Leis'!N$1,",",'Artefatos com Tipos e Leis'!$BX71,",",'Artefatos com Tipos e Leis'!$A71,",",'Artefatos com Tipos e Leis'!$D71,"),"),"")</f>
        <v/>
      </c>
      <c r="J68" s="6" t="str">
        <f>IF('Artefatos com Tipos e Leis'!O71&lt;&gt;"",CONCATENATE("(default,",'Artefatos com Tipos e Leis'!O$1,",",'Artefatos com Tipos e Leis'!$BX71,",",'Artefatos com Tipos e Leis'!$A71,",",'Artefatos com Tipos e Leis'!$D71,"),"),"")</f>
        <v/>
      </c>
      <c r="K68" s="6" t="str">
        <f>IF('Artefatos com Tipos e Leis'!P71&lt;&gt;"",CONCATENATE("(default,",'Artefatos com Tipos e Leis'!P$1,",",'Artefatos com Tipos e Leis'!$BX71,",",'Artefatos com Tipos e Leis'!$A71,",",'Artefatos com Tipos e Leis'!$D71,"),"),"")</f>
        <v/>
      </c>
      <c r="L68" s="6" t="str">
        <f>IF('Artefatos com Tipos e Leis'!Q71&lt;&gt;"",CONCATENATE("(default,",'Artefatos com Tipos e Leis'!Q$1,",",'Artefatos com Tipos e Leis'!$BX71,",",'Artefatos com Tipos e Leis'!$A71,",",'Artefatos com Tipos e Leis'!$D71,"),"),"")</f>
        <v/>
      </c>
      <c r="M68" s="6" t="str">
        <f>IF('Artefatos com Tipos e Leis'!R71&lt;&gt;"",CONCATENATE("(default,",'Artefatos com Tipos e Leis'!R$1,",",'Artefatos com Tipos e Leis'!$BX71,",",'Artefatos com Tipos e Leis'!$A71,",",'Artefatos com Tipos e Leis'!$D71,"),"),"")</f>
        <v/>
      </c>
      <c r="N68" s="6" t="str">
        <f>IF('Artefatos com Tipos e Leis'!S71&lt;&gt;"",CONCATENATE("(default,",'Artefatos com Tipos e Leis'!S$1,",",'Artefatos com Tipos e Leis'!$BX71,",",'Artefatos com Tipos e Leis'!$A71,",",'Artefatos com Tipos e Leis'!$D71,"),"),"")</f>
        <v/>
      </c>
      <c r="O68" s="6" t="str">
        <f>IF('Artefatos com Tipos e Leis'!T71&lt;&gt;"",CONCATENATE("(default,",'Artefatos com Tipos e Leis'!T$1,",",'Artefatos com Tipos e Leis'!$BX71,",",'Artefatos com Tipos e Leis'!$A71,",",'Artefatos com Tipos e Leis'!$D71,"),"),"")</f>
        <v/>
      </c>
      <c r="P68" s="6" t="str">
        <f>IF('Artefatos com Tipos e Leis'!U71&lt;&gt;"",CONCATENATE("(default,",'Artefatos com Tipos e Leis'!U$1,",",'Artefatos com Tipos e Leis'!$BX71,",",'Artefatos com Tipos e Leis'!$A71,",",'Artefatos com Tipos e Leis'!$D71,"),"),"")</f>
        <v/>
      </c>
      <c r="Q68" s="6" t="str">
        <f>IF('Artefatos com Tipos e Leis'!V71&lt;&gt;"",CONCATENATE("(default,",'Artefatos com Tipos e Leis'!V$1,",",'Artefatos com Tipos e Leis'!$BX71,",",'Artefatos com Tipos e Leis'!$A71,",",'Artefatos com Tipos e Leis'!$D71,"),"),"")</f>
        <v/>
      </c>
      <c r="R68" s="6" t="str">
        <f>IF('Artefatos com Tipos e Leis'!W71&lt;&gt;"",CONCATENATE("(default,",'Artefatos com Tipos e Leis'!W$1,",",'Artefatos com Tipos e Leis'!$BX71,",",'Artefatos com Tipos e Leis'!$A71,",",'Artefatos com Tipos e Leis'!$D71,"),"),"")</f>
        <v/>
      </c>
      <c r="S68" s="6" t="str">
        <f>IF('Artefatos com Tipos e Leis'!X71&lt;&gt;"",CONCATENATE("(default,",'Artefatos com Tipos e Leis'!X$1,",",'Artefatos com Tipos e Leis'!$BX71,",",'Artefatos com Tipos e Leis'!$A71,",",'Artefatos com Tipos e Leis'!$D71,"),"),"")</f>
        <v/>
      </c>
      <c r="T68" s="6" t="str">
        <f>IF('Artefatos com Tipos e Leis'!Y71&lt;&gt;"",CONCATENATE("(default,",'Artefatos com Tipos e Leis'!Y$1,",",'Artefatos com Tipos e Leis'!$BX71,",",'Artefatos com Tipos e Leis'!$A71,",",'Artefatos com Tipos e Leis'!$D71,"),"),"")</f>
        <v/>
      </c>
      <c r="U68" s="6" t="str">
        <f>IF('Artefatos com Tipos e Leis'!Z71&lt;&gt;"",CONCATENATE("(default,",'Artefatos com Tipos e Leis'!Z$1,",",'Artefatos com Tipos e Leis'!$BX71,",",'Artefatos com Tipos e Leis'!$A71,",",'Artefatos com Tipos e Leis'!$D71,"),"),"")</f>
        <v/>
      </c>
      <c r="V68" s="6" t="str">
        <f>IF('Artefatos com Tipos e Leis'!AA71&lt;&gt;"",CONCATENATE("(default,",'Artefatos com Tipos e Leis'!AA$1,",",'Artefatos com Tipos e Leis'!$BX71,",",'Artefatos com Tipos e Leis'!$A71,",",'Artefatos com Tipos e Leis'!$D71,"),"),"")</f>
        <v/>
      </c>
      <c r="W68" s="6" t="str">
        <f>IF('Artefatos com Tipos e Leis'!AB71&lt;&gt;"",CONCATENATE("(default,",'Artefatos com Tipos e Leis'!AB$1,",",'Artefatos com Tipos e Leis'!$BX71,",",'Artefatos com Tipos e Leis'!$A71,",",'Artefatos com Tipos e Leis'!$D71,"),"),"")</f>
        <v/>
      </c>
      <c r="X68" s="6" t="str">
        <f>IF('Artefatos com Tipos e Leis'!AC71&lt;&gt;"",CONCATENATE("(default,",'Artefatos com Tipos e Leis'!AC$1,",",'Artefatos com Tipos e Leis'!$BX71,",",'Artefatos com Tipos e Leis'!$A71,",",'Artefatos com Tipos e Leis'!$D71,"),"),"")</f>
        <v/>
      </c>
      <c r="Y68" s="6" t="str">
        <f>IF('Artefatos com Tipos e Leis'!AD71&lt;&gt;"",CONCATENATE("(default,",'Artefatos com Tipos e Leis'!AD$1,",",'Artefatos com Tipos e Leis'!$BX71,",",'Artefatos com Tipos e Leis'!$A71,",",'Artefatos com Tipos e Leis'!$D71,"),"),"")</f>
        <v/>
      </c>
      <c r="Z68" s="6" t="str">
        <f>IF('Artefatos com Tipos e Leis'!AE71&lt;&gt;"",CONCATENATE("(default,",'Artefatos com Tipos e Leis'!AE$1,",",'Artefatos com Tipos e Leis'!$BX71,",",'Artefatos com Tipos e Leis'!$A71,",",'Artefatos com Tipos e Leis'!$D71,"),"),"")</f>
        <v/>
      </c>
      <c r="AA68" s="6" t="str">
        <f>IF('Artefatos com Tipos e Leis'!AF71&lt;&gt;"",CONCATENATE("(default,",'Artefatos com Tipos e Leis'!AF$1,",",'Artefatos com Tipos e Leis'!$BX71,",",'Artefatos com Tipos e Leis'!$A71,",",'Artefatos com Tipos e Leis'!$D71,"),"),"")</f>
        <v/>
      </c>
      <c r="AB68" s="6" t="str">
        <f>IF('Artefatos com Tipos e Leis'!AG71&lt;&gt;"",CONCATENATE("(default,",'Artefatos com Tipos e Leis'!AG$1,",",'Artefatos com Tipos e Leis'!$BX71,",",'Artefatos com Tipos e Leis'!$A71,",",'Artefatos com Tipos e Leis'!$D71,"),"),"")</f>
        <v/>
      </c>
      <c r="AC68" s="6" t="str">
        <f>IF('Artefatos com Tipos e Leis'!AH71&lt;&gt;"",CONCATENATE("(default,",'Artefatos com Tipos e Leis'!AH$1,",",'Artefatos com Tipos e Leis'!$BX71,",",'Artefatos com Tipos e Leis'!$A71,",",'Artefatos com Tipos e Leis'!$D71,"),"),"")</f>
        <v/>
      </c>
      <c r="AD68" s="6" t="str">
        <f>IF('Artefatos com Tipos e Leis'!AI71&lt;&gt;"",CONCATENATE("(default,",'Artefatos com Tipos e Leis'!AI$1,",",'Artefatos com Tipos e Leis'!$BX71,",",'Artefatos com Tipos e Leis'!$A71,",",'Artefatos com Tipos e Leis'!$D71,"),"),"")</f>
        <v/>
      </c>
      <c r="AE68" s="6" t="str">
        <f>IF('Artefatos com Tipos e Leis'!AJ71&lt;&gt;"",CONCATENATE("(default,",'Artefatos com Tipos e Leis'!AJ$1,",",'Artefatos com Tipos e Leis'!$BX71,",",'Artefatos com Tipos e Leis'!$A71,",",'Artefatos com Tipos e Leis'!$D71,"),"),"")</f>
        <v>(default,31,2,54,true),</v>
      </c>
      <c r="AF68" s="6" t="str">
        <f>IF('Artefatos com Tipos e Leis'!AK71&lt;&gt;"",CONCATENATE("(default,",'Artefatos com Tipos e Leis'!AK$1,",",'Artefatos com Tipos e Leis'!$BX71,",",'Artefatos com Tipos e Leis'!$A71,",",'Artefatos com Tipos e Leis'!$D71,"),"),"")</f>
        <v>(default,32,2,54,true),</v>
      </c>
      <c r="AG68" s="6" t="str">
        <f>IF('Artefatos com Tipos e Leis'!AL71&lt;&gt;"",CONCATENATE("(default,",'Artefatos com Tipos e Leis'!AL$1,",",'Artefatos com Tipos e Leis'!$BX71,",",'Artefatos com Tipos e Leis'!$A71,",",'Artefatos com Tipos e Leis'!$D71,"),"),"")</f>
        <v/>
      </c>
      <c r="AH68" s="6" t="str">
        <f>IF('Artefatos com Tipos e Leis'!AM71&lt;&gt;"",CONCATENATE("(default,",'Artefatos com Tipos e Leis'!AM$1,",",'Artefatos com Tipos e Leis'!$BX71,",",'Artefatos com Tipos e Leis'!$A71,",",'Artefatos com Tipos e Leis'!$D71,"),"),"")</f>
        <v/>
      </c>
      <c r="AI68" s="6" t="str">
        <f>IF('Artefatos com Tipos e Leis'!AN71&lt;&gt;"",CONCATENATE("(default,",'Artefatos com Tipos e Leis'!AN$1,",",'Artefatos com Tipos e Leis'!$BX71,",",'Artefatos com Tipos e Leis'!$A71,",",'Artefatos com Tipos e Leis'!$D71,"),"),"")</f>
        <v/>
      </c>
      <c r="AJ68" s="6" t="str">
        <f>IF('Artefatos com Tipos e Leis'!AO71&lt;&gt;"",CONCATENATE("(default,",'Artefatos com Tipos e Leis'!AO$1,",",'Artefatos com Tipos e Leis'!$BX71,",",'Artefatos com Tipos e Leis'!$A71,",",'Artefatos com Tipos e Leis'!$D71,"),"),"")</f>
        <v/>
      </c>
      <c r="AK68" s="6" t="str">
        <f>IF('Artefatos com Tipos e Leis'!AP71&lt;&gt;"",CONCATENATE("(default,",'Artefatos com Tipos e Leis'!AP$1,",",'Artefatos com Tipos e Leis'!$BX71,",",'Artefatos com Tipos e Leis'!$A71,",",'Artefatos com Tipos e Leis'!$D71,"),"),"")</f>
        <v/>
      </c>
      <c r="AL68" s="6" t="str">
        <f>IF('Artefatos com Tipos e Leis'!AQ71&lt;&gt;"",CONCATENATE("(default,",'Artefatos com Tipos e Leis'!AQ$1,",",'Artefatos com Tipos e Leis'!$BX71,",",'Artefatos com Tipos e Leis'!$A71,",",'Artefatos com Tipos e Leis'!$D71,"),"),"")</f>
        <v/>
      </c>
      <c r="AM68" s="6" t="str">
        <f>IF('Artefatos com Tipos e Leis'!AR71&lt;&gt;"",CONCATENATE("(default,",'Artefatos com Tipos e Leis'!AR$1,",",'Artefatos com Tipos e Leis'!$BX71,",",'Artefatos com Tipos e Leis'!$A71,",",'Artefatos com Tipos e Leis'!$D71,"),"),"")</f>
        <v/>
      </c>
      <c r="AN68" s="6" t="str">
        <f>IF('Artefatos com Tipos e Leis'!AS71&lt;&gt;"",CONCATENATE("(default,",'Artefatos com Tipos e Leis'!AS$1,",",'Artefatos com Tipos e Leis'!$BX71,",",'Artefatos com Tipos e Leis'!$A71,",",'Artefatos com Tipos e Leis'!$D71,"),"),"")</f>
        <v/>
      </c>
      <c r="AO68" s="6" t="str">
        <f>IF('Artefatos com Tipos e Leis'!AT71&lt;&gt;"",CONCATENATE("(default,",'Artefatos com Tipos e Leis'!AT$1,",",'Artefatos com Tipos e Leis'!$BX71,",",'Artefatos com Tipos e Leis'!$A71,",",'Artefatos com Tipos e Leis'!$D71,"),"),"")</f>
        <v/>
      </c>
      <c r="AP68" s="6" t="str">
        <f>IF('Artefatos com Tipos e Leis'!AU71&lt;&gt;"",CONCATENATE("(default,",'Artefatos com Tipos e Leis'!AU$1,",",'Artefatos com Tipos e Leis'!$BX71,",",'Artefatos com Tipos e Leis'!$A71,",",'Artefatos com Tipos e Leis'!$D71,"),"),"")</f>
        <v/>
      </c>
      <c r="AQ68" s="6" t="str">
        <f>IF('Artefatos com Tipos e Leis'!AV71&lt;&gt;"",CONCATENATE("(default,",'Artefatos com Tipos e Leis'!AV$1,",",'Artefatos com Tipos e Leis'!$BX71,",",'Artefatos com Tipos e Leis'!$A71,",",'Artefatos com Tipos e Leis'!$D71,"),"),"")</f>
        <v/>
      </c>
      <c r="AR68" s="6" t="str">
        <f>IF('Artefatos com Tipos e Leis'!AW71&lt;&gt;"",CONCATENATE("(default,",'Artefatos com Tipos e Leis'!AW$1,",",'Artefatos com Tipos e Leis'!$BX71,",",'Artefatos com Tipos e Leis'!$A71,",",'Artefatos com Tipos e Leis'!$D71,"),"),"")</f>
        <v/>
      </c>
      <c r="AS68" s="6" t="str">
        <f>IF('Artefatos com Tipos e Leis'!AX71&lt;&gt;"",CONCATENATE("(default,",'Artefatos com Tipos e Leis'!AX$1,",",'Artefatos com Tipos e Leis'!$BX71,",",'Artefatos com Tipos e Leis'!$A71,",",'Artefatos com Tipos e Leis'!$D71,"),"),"")</f>
        <v/>
      </c>
      <c r="AT68" s="6" t="str">
        <f>IF('Artefatos com Tipos e Leis'!AY71&lt;&gt;"",CONCATENATE("(default,",'Artefatos com Tipos e Leis'!AY$1,",",'Artefatos com Tipos e Leis'!$BX71,",",'Artefatos com Tipos e Leis'!$A71,",",'Artefatos com Tipos e Leis'!$D71,"),"),"")</f>
        <v/>
      </c>
      <c r="AU68" s="6" t="str">
        <f>IF('Artefatos com Tipos e Leis'!AZ71&lt;&gt;"",CONCATENATE("(default,",'Artefatos com Tipos e Leis'!AZ$1,",",'Artefatos com Tipos e Leis'!$BX71,",",'Artefatos com Tipos e Leis'!$A71,",",'Artefatos com Tipos e Leis'!$D71,"),"),"")</f>
        <v/>
      </c>
      <c r="AV68" s="6" t="str">
        <f>IF('Artefatos com Tipos e Leis'!BA71&lt;&gt;"",CONCATENATE("(default,",'Artefatos com Tipos e Leis'!BA$1,",",'Artefatos com Tipos e Leis'!$BX71,",",'Artefatos com Tipos e Leis'!$A71,",",'Artefatos com Tipos e Leis'!$D71,"),"),"")</f>
        <v/>
      </c>
      <c r="AW68" s="6" t="str">
        <f>IF('Artefatos com Tipos e Leis'!BB71&lt;&gt;"",CONCATENATE("(default,",'Artefatos com Tipos e Leis'!BB$1,",",'Artefatos com Tipos e Leis'!$BX71,",",'Artefatos com Tipos e Leis'!$A71,",",'Artefatos com Tipos e Leis'!$D71,"),"),"")</f>
        <v/>
      </c>
      <c r="AX68" s="6" t="str">
        <f>IF('Artefatos com Tipos e Leis'!BC71&lt;&gt;"",CONCATENATE("(default,",'Artefatos com Tipos e Leis'!BC$1,",",'Artefatos com Tipos e Leis'!$BX71,",",'Artefatos com Tipos e Leis'!$A71,",",'Artefatos com Tipos e Leis'!$D71,"),"),"")</f>
        <v/>
      </c>
      <c r="AY68" s="6" t="str">
        <f>IF('Artefatos com Tipos e Leis'!BD71&lt;&gt;"",CONCATENATE("(default,",'Artefatos com Tipos e Leis'!BD$1,",",'Artefatos com Tipos e Leis'!$BX71,",",'Artefatos com Tipos e Leis'!$A71,",",'Artefatos com Tipos e Leis'!$D71,"),"),"")</f>
        <v/>
      </c>
      <c r="AZ68" s="6" t="str">
        <f>IF('Artefatos com Tipos e Leis'!BE71&lt;&gt;"",CONCATENATE("(default,",'Artefatos com Tipos e Leis'!BE$1,",",'Artefatos com Tipos e Leis'!$BX71,",",'Artefatos com Tipos e Leis'!$A71,",",'Artefatos com Tipos e Leis'!$D71,"),"),"")</f>
        <v/>
      </c>
      <c r="BA68" s="6" t="str">
        <f>IF('Artefatos com Tipos e Leis'!BF71&lt;&gt;"",CONCATENATE("(default,",'Artefatos com Tipos e Leis'!BF$1,",",'Artefatos com Tipos e Leis'!$BX71,",",'Artefatos com Tipos e Leis'!$A71,",",'Artefatos com Tipos e Leis'!$D71,"),"),"")</f>
        <v/>
      </c>
      <c r="BB68" s="6" t="str">
        <f>IF('Artefatos com Tipos e Leis'!BG71&lt;&gt;"",CONCATENATE("(default,",'Artefatos com Tipos e Leis'!BG$1,",",'Artefatos com Tipos e Leis'!$BX71,",",'Artefatos com Tipos e Leis'!$A71,",",'Artefatos com Tipos e Leis'!$D71,"),"),"")</f>
        <v/>
      </c>
      <c r="BC68" s="6" t="str">
        <f>IF('Artefatos com Tipos e Leis'!BH71&lt;&gt;"",CONCATENATE("(default,",'Artefatos com Tipos e Leis'!BH$1,",",'Artefatos com Tipos e Leis'!$BX71,",",'Artefatos com Tipos e Leis'!$A71,",",'Artefatos com Tipos e Leis'!$D71,"),"),"")</f>
        <v/>
      </c>
      <c r="BD68" s="6" t="str">
        <f>IF('Artefatos com Tipos e Leis'!BI71&lt;&gt;"",CONCATENATE("(default,",'Artefatos com Tipos e Leis'!BI$1,",",'Artefatos com Tipos e Leis'!$BX71,",",'Artefatos com Tipos e Leis'!$A71,",",'Artefatos com Tipos e Leis'!$D71,"),"),"")</f>
        <v/>
      </c>
      <c r="BE68" s="6" t="str">
        <f>IF('Artefatos com Tipos e Leis'!BJ71&lt;&gt;"",CONCATENATE("(default,",'Artefatos com Tipos e Leis'!BJ$1,",",'Artefatos com Tipos e Leis'!$BX71,",",'Artefatos com Tipos e Leis'!$A71,",",'Artefatos com Tipos e Leis'!$D71,"),"),"")</f>
        <v/>
      </c>
      <c r="BF68" s="6" t="str">
        <f>IF('Artefatos com Tipos e Leis'!BK71&lt;&gt;"",CONCATENATE("(default,",'Artefatos com Tipos e Leis'!BK$1,",",'Artefatos com Tipos e Leis'!$BX71,",",'Artefatos com Tipos e Leis'!$A71,",",'Artefatos com Tipos e Leis'!$D71,"),"),"")</f>
        <v/>
      </c>
      <c r="BG68" s="6" t="str">
        <f>IF('Artefatos com Tipos e Leis'!BL71&lt;&gt;"",CONCATENATE("(default,",'Artefatos com Tipos e Leis'!BL$1,",",'Artefatos com Tipos e Leis'!$BX71,",",'Artefatos com Tipos e Leis'!$A71,",",'Artefatos com Tipos e Leis'!$D71,"),"),"")</f>
        <v/>
      </c>
      <c r="BH68" s="6" t="str">
        <f>IF('Artefatos com Tipos e Leis'!BM71&lt;&gt;"",CONCATENATE("(default,",'Artefatos com Tipos e Leis'!BM$1,",",'Artefatos com Tipos e Leis'!$BX71,",",'Artefatos com Tipos e Leis'!$A71,",",'Artefatos com Tipos e Leis'!$D71,"),"),"")</f>
        <v/>
      </c>
      <c r="BI68" s="6" t="str">
        <f>IF('Artefatos com Tipos e Leis'!BN71&lt;&gt;"",CONCATENATE("(default,",'Artefatos com Tipos e Leis'!BN$1,",",'Artefatos com Tipos e Leis'!$BX71,",",'Artefatos com Tipos e Leis'!$A71,",",'Artefatos com Tipos e Leis'!$D71,"),"),"")</f>
        <v/>
      </c>
      <c r="BJ68" s="6" t="str">
        <f>IF('Artefatos com Tipos e Leis'!BO71&lt;&gt;"",CONCATENATE("(default,",'Artefatos com Tipos e Leis'!BO$1,",",'Artefatos com Tipos e Leis'!$BX71,",",'Artefatos com Tipos e Leis'!$A71,",",'Artefatos com Tipos e Leis'!$D71,"),"),"")</f>
        <v/>
      </c>
      <c r="BK68" s="6" t="str">
        <f>IF('Artefatos com Tipos e Leis'!BP71&lt;&gt;"",CONCATENATE("(default,",'Artefatos com Tipos e Leis'!BP$1,",",'Artefatos com Tipos e Leis'!$BX71,",",'Artefatos com Tipos e Leis'!$A71,",",'Artefatos com Tipos e Leis'!$D71,"),"),"")</f>
        <v/>
      </c>
      <c r="BL68" s="6" t="str">
        <f>IF('Artefatos com Tipos e Leis'!BQ71&lt;&gt;"",CONCATENATE("(default,",'Artefatos com Tipos e Leis'!BQ$1,",",'Artefatos com Tipos e Leis'!$BX71,",",'Artefatos com Tipos e Leis'!$A71,",",'Artefatos com Tipos e Leis'!$D71,"),"),"")</f>
        <v/>
      </c>
      <c r="BM68" s="6" t="str">
        <f>IF('Artefatos com Tipos e Leis'!BR71&lt;&gt;"",CONCATENATE("(default,",'Artefatos com Tipos e Leis'!BR$1,",",'Artefatos com Tipos e Leis'!$BX71,",",'Artefatos com Tipos e Leis'!$A71,",",'Artefatos com Tipos e Leis'!$D71,"),"),"")</f>
        <v/>
      </c>
      <c r="BN68" s="6" t="str">
        <f>IF('Artefatos com Tipos e Leis'!BS71&lt;&gt;"",CONCATENATE("(default,",'Artefatos com Tipos e Leis'!BS$1,",",'Artefatos com Tipos e Leis'!$BX71,",",'Artefatos com Tipos e Leis'!$A71,",",'Artefatos com Tipos e Leis'!$D71,"),"),"")</f>
        <v/>
      </c>
      <c r="BO68" s="6" t="str">
        <f>IF('Artefatos com Tipos e Leis'!BT71&lt;&gt;"",CONCATENATE("(default,",'Artefatos com Tipos e Leis'!BT$1,",",'Artefatos com Tipos e Leis'!$BX71,",",'Artefatos com Tipos e Leis'!$A71,",",'Artefatos com Tipos e Leis'!$D71,"),"),"")</f>
        <v/>
      </c>
      <c r="BP68" s="6" t="str">
        <f>IF('Artefatos com Tipos e Leis'!BU71&lt;&gt;"",CONCATENATE("(default,",'Artefatos com Tipos e Leis'!BU$1,",",'Artefatos com Tipos e Leis'!$BX71,",",'Artefatos com Tipos e Leis'!$A71,",",'Artefatos com Tipos e Leis'!$D71,"),"),"")</f>
        <v/>
      </c>
      <c r="BQ68" s="6" t="str">
        <f>IF('Artefatos com Tipos e Leis'!BV71&lt;&gt;"",CONCATENATE("(default,",'Artefatos com Tipos e Leis'!BV$1,",",'Artefatos com Tipos e Leis'!$BX71,",",'Artefatos com Tipos e Leis'!$A71,",",'Artefatos com Tipos e Leis'!$D71,"),"),"")</f>
        <v/>
      </c>
      <c r="BR68" s="6" t="str">
        <f>IF('Artefatos com Tipos e Leis'!BW71&lt;&gt;"",CONCATENATE("(default,",'Artefatos com Tipos e Leis'!BW$1,",",'Artefatos com Tipos e Leis'!$BX71,",",'Artefatos com Tipos e Leis'!$A71,",",'Artefatos com Tipos e Leis'!$D71,"),"),"")</f>
        <v/>
      </c>
    </row>
    <row r="69" spans="1:70" x14ac:dyDescent="0.2">
      <c r="A69" s="6" t="str">
        <f>IF('Artefatos com Tipos e Leis'!F72&lt;&gt;"",CONCATENATE("(default,",'Artefatos com Tipos e Leis'!F$1,",",'Artefatos com Tipos e Leis'!$BX72,",",'Artefatos com Tipos e Leis'!$A72,",",'Artefatos com Tipos e Leis'!$D72,"),"),"")</f>
        <v>(default,1,2,55,true),</v>
      </c>
      <c r="B69" s="6" t="str">
        <f>IF('Artefatos com Tipos e Leis'!G72&lt;&gt;"",CONCATENATE("(default,",'Artefatos com Tipos e Leis'!G$1,",",'Artefatos com Tipos e Leis'!$BX72,",",'Artefatos com Tipos e Leis'!$A72,",",'Artefatos com Tipos e Leis'!$D72,"),"),"")</f>
        <v>(default,2,2,55,true),</v>
      </c>
      <c r="C69" s="6" t="str">
        <f>IF('Artefatos com Tipos e Leis'!H72&lt;&gt;"",CONCATENATE("(default,",'Artefatos com Tipos e Leis'!H$1,",",'Artefatos com Tipos e Leis'!$BX72,",",'Artefatos com Tipos e Leis'!$A72,",",'Artefatos com Tipos e Leis'!$D72,"),"),"")</f>
        <v/>
      </c>
      <c r="D69" s="6" t="str">
        <f>IF('Artefatos com Tipos e Leis'!I72&lt;&gt;"",CONCATENATE("(default,",'Artefatos com Tipos e Leis'!I$1,",",'Artefatos com Tipos e Leis'!$BX72,",",'Artefatos com Tipos e Leis'!$A72,",",'Artefatos com Tipos e Leis'!$D72,"),"),"")</f>
        <v/>
      </c>
      <c r="E69" s="6" t="str">
        <f>IF('Artefatos com Tipos e Leis'!J72&lt;&gt;"",CONCATENATE("(default,",'Artefatos com Tipos e Leis'!J$1,",",'Artefatos com Tipos e Leis'!$BX72,",",'Artefatos com Tipos e Leis'!$A72,",",'Artefatos com Tipos e Leis'!$D72,"),"),"")</f>
        <v/>
      </c>
      <c r="F69" s="6" t="str">
        <f>IF('Artefatos com Tipos e Leis'!K72&lt;&gt;"",CONCATENATE("(default,",'Artefatos com Tipos e Leis'!K$1,",",'Artefatos com Tipos e Leis'!$BX72,",",'Artefatos com Tipos e Leis'!$A72,",",'Artefatos com Tipos e Leis'!$D72,"),"),"")</f>
        <v/>
      </c>
      <c r="G69" s="6" t="str">
        <f>IF('Artefatos com Tipos e Leis'!L72&lt;&gt;"",CONCATENATE("(default,",'Artefatos com Tipos e Leis'!L$1,",",'Artefatos com Tipos e Leis'!$BX72,",",'Artefatos com Tipos e Leis'!$A72,",",'Artefatos com Tipos e Leis'!$D72,"),"),"")</f>
        <v/>
      </c>
      <c r="H69" s="6" t="str">
        <f>IF('Artefatos com Tipos e Leis'!M72&lt;&gt;"",CONCATENATE("(default,",'Artefatos com Tipos e Leis'!M$1,",",'Artefatos com Tipos e Leis'!$BX72,",",'Artefatos com Tipos e Leis'!$A72,",",'Artefatos com Tipos e Leis'!$D72,"),"),"")</f>
        <v/>
      </c>
      <c r="I69" s="6" t="str">
        <f>IF('Artefatos com Tipos e Leis'!N72&lt;&gt;"",CONCATENATE("(default,",'Artefatos com Tipos e Leis'!N$1,",",'Artefatos com Tipos e Leis'!$BX72,",",'Artefatos com Tipos e Leis'!$A72,",",'Artefatos com Tipos e Leis'!$D72,"),"),"")</f>
        <v/>
      </c>
      <c r="J69" s="6" t="str">
        <f>IF('Artefatos com Tipos e Leis'!O72&lt;&gt;"",CONCATENATE("(default,",'Artefatos com Tipos e Leis'!O$1,",",'Artefatos com Tipos e Leis'!$BX72,",",'Artefatos com Tipos e Leis'!$A72,",",'Artefatos com Tipos e Leis'!$D72,"),"),"")</f>
        <v>(default,10,2,55,true),</v>
      </c>
      <c r="K69" s="6" t="str">
        <f>IF('Artefatos com Tipos e Leis'!P72&lt;&gt;"",CONCATENATE("(default,",'Artefatos com Tipos e Leis'!P$1,",",'Artefatos com Tipos e Leis'!$BX72,",",'Artefatos com Tipos e Leis'!$A72,",",'Artefatos com Tipos e Leis'!$D72,"),"),"")</f>
        <v/>
      </c>
      <c r="L69" s="6" t="str">
        <f>IF('Artefatos com Tipos e Leis'!Q72&lt;&gt;"",CONCATENATE("(default,",'Artefatos com Tipos e Leis'!Q$1,",",'Artefatos com Tipos e Leis'!$BX72,",",'Artefatos com Tipos e Leis'!$A72,",",'Artefatos com Tipos e Leis'!$D72,"),"),"")</f>
        <v/>
      </c>
      <c r="M69" s="6" t="str">
        <f>IF('Artefatos com Tipos e Leis'!R72&lt;&gt;"",CONCATENATE("(default,",'Artefatos com Tipos e Leis'!R$1,",",'Artefatos com Tipos e Leis'!$BX72,",",'Artefatos com Tipos e Leis'!$A72,",",'Artefatos com Tipos e Leis'!$D72,"),"),"")</f>
        <v/>
      </c>
      <c r="N69" s="6" t="str">
        <f>IF('Artefatos com Tipos e Leis'!S72&lt;&gt;"",CONCATENATE("(default,",'Artefatos com Tipos e Leis'!S$1,",",'Artefatos com Tipos e Leis'!$BX72,",",'Artefatos com Tipos e Leis'!$A72,",",'Artefatos com Tipos e Leis'!$D72,"),"),"")</f>
        <v/>
      </c>
      <c r="O69" s="6" t="str">
        <f>IF('Artefatos com Tipos e Leis'!T72&lt;&gt;"",CONCATENATE("(default,",'Artefatos com Tipos e Leis'!T$1,",",'Artefatos com Tipos e Leis'!$BX72,",",'Artefatos com Tipos e Leis'!$A72,",",'Artefatos com Tipos e Leis'!$D72,"),"),"")</f>
        <v/>
      </c>
      <c r="P69" s="6" t="str">
        <f>IF('Artefatos com Tipos e Leis'!U72&lt;&gt;"",CONCATENATE("(default,",'Artefatos com Tipos e Leis'!U$1,",",'Artefatos com Tipos e Leis'!$BX72,",",'Artefatos com Tipos e Leis'!$A72,",",'Artefatos com Tipos e Leis'!$D72,"),"),"")</f>
        <v/>
      </c>
      <c r="Q69" s="6" t="str">
        <f>IF('Artefatos com Tipos e Leis'!V72&lt;&gt;"",CONCATENATE("(default,",'Artefatos com Tipos e Leis'!V$1,",",'Artefatos com Tipos e Leis'!$BX72,",",'Artefatos com Tipos e Leis'!$A72,",",'Artefatos com Tipos e Leis'!$D72,"),"),"")</f>
        <v/>
      </c>
      <c r="R69" s="6" t="str">
        <f>IF('Artefatos com Tipos e Leis'!W72&lt;&gt;"",CONCATENATE("(default,",'Artefatos com Tipos e Leis'!W$1,",",'Artefatos com Tipos e Leis'!$BX72,",",'Artefatos com Tipos e Leis'!$A72,",",'Artefatos com Tipos e Leis'!$D72,"),"),"")</f>
        <v/>
      </c>
      <c r="S69" s="6" t="str">
        <f>IF('Artefatos com Tipos e Leis'!X72&lt;&gt;"",CONCATENATE("(default,",'Artefatos com Tipos e Leis'!X$1,",",'Artefatos com Tipos e Leis'!$BX72,",",'Artefatos com Tipos e Leis'!$A72,",",'Artefatos com Tipos e Leis'!$D72,"),"),"")</f>
        <v>(default,19,2,55,true),</v>
      </c>
      <c r="T69" s="6" t="str">
        <f>IF('Artefatos com Tipos e Leis'!Y72&lt;&gt;"",CONCATENATE("(default,",'Artefatos com Tipos e Leis'!Y$1,",",'Artefatos com Tipos e Leis'!$BX72,",",'Artefatos com Tipos e Leis'!$A72,",",'Artefatos com Tipos e Leis'!$D72,"),"),"")</f>
        <v/>
      </c>
      <c r="U69" s="6" t="str">
        <f>IF('Artefatos com Tipos e Leis'!Z72&lt;&gt;"",CONCATENATE("(default,",'Artefatos com Tipos e Leis'!Z$1,",",'Artefatos com Tipos e Leis'!$BX72,",",'Artefatos com Tipos e Leis'!$A72,",",'Artefatos com Tipos e Leis'!$D72,"),"),"")</f>
        <v/>
      </c>
      <c r="V69" s="6" t="str">
        <f>IF('Artefatos com Tipos e Leis'!AA72&lt;&gt;"",CONCATENATE("(default,",'Artefatos com Tipos e Leis'!AA$1,",",'Artefatos com Tipos e Leis'!$BX72,",",'Artefatos com Tipos e Leis'!$A72,",",'Artefatos com Tipos e Leis'!$D72,"),"),"")</f>
        <v/>
      </c>
      <c r="W69" s="6" t="str">
        <f>IF('Artefatos com Tipos e Leis'!AB72&lt;&gt;"",CONCATENATE("(default,",'Artefatos com Tipos e Leis'!AB$1,",",'Artefatos com Tipos e Leis'!$BX72,",",'Artefatos com Tipos e Leis'!$A72,",",'Artefatos com Tipos e Leis'!$D72,"),"),"")</f>
        <v/>
      </c>
      <c r="X69" s="6" t="str">
        <f>IF('Artefatos com Tipos e Leis'!AC72&lt;&gt;"",CONCATENATE("(default,",'Artefatos com Tipos e Leis'!AC$1,",",'Artefatos com Tipos e Leis'!$BX72,",",'Artefatos com Tipos e Leis'!$A72,",",'Artefatos com Tipos e Leis'!$D72,"),"),"")</f>
        <v/>
      </c>
      <c r="Y69" s="6" t="str">
        <f>IF('Artefatos com Tipos e Leis'!AD72&lt;&gt;"",CONCATENATE("(default,",'Artefatos com Tipos e Leis'!AD$1,",",'Artefatos com Tipos e Leis'!$BX72,",",'Artefatos com Tipos e Leis'!$A72,",",'Artefatos com Tipos e Leis'!$D72,"),"),"")</f>
        <v/>
      </c>
      <c r="Z69" s="6" t="str">
        <f>IF('Artefatos com Tipos e Leis'!AE72&lt;&gt;"",CONCATENATE("(default,",'Artefatos com Tipos e Leis'!AE$1,",",'Artefatos com Tipos e Leis'!$BX72,",",'Artefatos com Tipos e Leis'!$A72,",",'Artefatos com Tipos e Leis'!$D72,"),"),"")</f>
        <v/>
      </c>
      <c r="AA69" s="6" t="str">
        <f>IF('Artefatos com Tipos e Leis'!AF72&lt;&gt;"",CONCATENATE("(default,",'Artefatos com Tipos e Leis'!AF$1,",",'Artefatos com Tipos e Leis'!$BX72,",",'Artefatos com Tipos e Leis'!$A72,",",'Artefatos com Tipos e Leis'!$D72,"),"),"")</f>
        <v/>
      </c>
      <c r="AB69" s="6" t="str">
        <f>IF('Artefatos com Tipos e Leis'!AG72&lt;&gt;"",CONCATENATE("(default,",'Artefatos com Tipos e Leis'!AG$1,",",'Artefatos com Tipos e Leis'!$BX72,",",'Artefatos com Tipos e Leis'!$A72,",",'Artefatos com Tipos e Leis'!$D72,"),"),"")</f>
        <v/>
      </c>
      <c r="AC69" s="6" t="str">
        <f>IF('Artefatos com Tipos e Leis'!AH72&lt;&gt;"",CONCATENATE("(default,",'Artefatos com Tipos e Leis'!AH$1,",",'Artefatos com Tipos e Leis'!$BX72,",",'Artefatos com Tipos e Leis'!$A72,",",'Artefatos com Tipos e Leis'!$D72,"),"),"")</f>
        <v>(default,29,2,55,true),</v>
      </c>
      <c r="AD69" s="6" t="str">
        <f>IF('Artefatos com Tipos e Leis'!AI72&lt;&gt;"",CONCATENATE("(default,",'Artefatos com Tipos e Leis'!AI$1,",",'Artefatos com Tipos e Leis'!$BX72,",",'Artefatos com Tipos e Leis'!$A72,",",'Artefatos com Tipos e Leis'!$D72,"),"),"")</f>
        <v>(default,30,2,55,true),</v>
      </c>
      <c r="AE69" s="6" t="str">
        <f>IF('Artefatos com Tipos e Leis'!AJ72&lt;&gt;"",CONCATENATE("(default,",'Artefatos com Tipos e Leis'!AJ$1,",",'Artefatos com Tipos e Leis'!$BX72,",",'Artefatos com Tipos e Leis'!$A72,",",'Artefatos com Tipos e Leis'!$D72,"),"),"")</f>
        <v>(default,31,2,55,true),</v>
      </c>
      <c r="AF69" s="6" t="str">
        <f>IF('Artefatos com Tipos e Leis'!AK72&lt;&gt;"",CONCATENATE("(default,",'Artefatos com Tipos e Leis'!AK$1,",",'Artefatos com Tipos e Leis'!$BX72,",",'Artefatos com Tipos e Leis'!$A72,",",'Artefatos com Tipos e Leis'!$D72,"),"),"")</f>
        <v>(default,32,2,55,true),</v>
      </c>
      <c r="AG69" s="6" t="str">
        <f>IF('Artefatos com Tipos e Leis'!AL72&lt;&gt;"",CONCATENATE("(default,",'Artefatos com Tipos e Leis'!AL$1,",",'Artefatos com Tipos e Leis'!$BX72,",",'Artefatos com Tipos e Leis'!$A72,",",'Artefatos com Tipos e Leis'!$D72,"),"),"")</f>
        <v/>
      </c>
      <c r="AH69" s="6" t="str">
        <f>IF('Artefatos com Tipos e Leis'!AM72&lt;&gt;"",CONCATENATE("(default,",'Artefatos com Tipos e Leis'!AM$1,",",'Artefatos com Tipos e Leis'!$BX72,",",'Artefatos com Tipos e Leis'!$A72,",",'Artefatos com Tipos e Leis'!$D72,"),"),"")</f>
        <v/>
      </c>
      <c r="AI69" s="6" t="str">
        <f>IF('Artefatos com Tipos e Leis'!AN72&lt;&gt;"",CONCATENATE("(default,",'Artefatos com Tipos e Leis'!AN$1,",",'Artefatos com Tipos e Leis'!$BX72,",",'Artefatos com Tipos e Leis'!$A72,",",'Artefatos com Tipos e Leis'!$D72,"),"),"")</f>
        <v/>
      </c>
      <c r="AJ69" s="6" t="str">
        <f>IF('Artefatos com Tipos e Leis'!AO72&lt;&gt;"",CONCATENATE("(default,",'Artefatos com Tipos e Leis'!AO$1,",",'Artefatos com Tipos e Leis'!$BX72,",",'Artefatos com Tipos e Leis'!$A72,",",'Artefatos com Tipos e Leis'!$D72,"),"),"")</f>
        <v/>
      </c>
      <c r="AK69" s="6" t="str">
        <f>IF('Artefatos com Tipos e Leis'!AP72&lt;&gt;"",CONCATENATE("(default,",'Artefatos com Tipos e Leis'!AP$1,",",'Artefatos com Tipos e Leis'!$BX72,",",'Artefatos com Tipos e Leis'!$A72,",",'Artefatos com Tipos e Leis'!$D72,"),"),"")</f>
        <v/>
      </c>
      <c r="AL69" s="6" t="str">
        <f>IF('Artefatos com Tipos e Leis'!AQ72&lt;&gt;"",CONCATENATE("(default,",'Artefatos com Tipos e Leis'!AQ$1,",",'Artefatos com Tipos e Leis'!$BX72,",",'Artefatos com Tipos e Leis'!$A72,",",'Artefatos com Tipos e Leis'!$D72,"),"),"")</f>
        <v/>
      </c>
      <c r="AM69" s="6" t="str">
        <f>IF('Artefatos com Tipos e Leis'!AR72&lt;&gt;"",CONCATENATE("(default,",'Artefatos com Tipos e Leis'!AR$1,",",'Artefatos com Tipos e Leis'!$BX72,",",'Artefatos com Tipos e Leis'!$A72,",",'Artefatos com Tipos e Leis'!$D72,"),"),"")</f>
        <v/>
      </c>
      <c r="AN69" s="6" t="str">
        <f>IF('Artefatos com Tipos e Leis'!AS72&lt;&gt;"",CONCATENATE("(default,",'Artefatos com Tipos e Leis'!AS$1,",",'Artefatos com Tipos e Leis'!$BX72,",",'Artefatos com Tipos e Leis'!$A72,",",'Artefatos com Tipos e Leis'!$D72,"),"),"")</f>
        <v/>
      </c>
      <c r="AO69" s="6" t="str">
        <f>IF('Artefatos com Tipos e Leis'!AT72&lt;&gt;"",CONCATENATE("(default,",'Artefatos com Tipos e Leis'!AT$1,",",'Artefatos com Tipos e Leis'!$BX72,",",'Artefatos com Tipos e Leis'!$A72,",",'Artefatos com Tipos e Leis'!$D72,"),"),"")</f>
        <v/>
      </c>
      <c r="AP69" s="6" t="str">
        <f>IF('Artefatos com Tipos e Leis'!AU72&lt;&gt;"",CONCATENATE("(default,",'Artefatos com Tipos e Leis'!AU$1,",",'Artefatos com Tipos e Leis'!$BX72,",",'Artefatos com Tipos e Leis'!$A72,",",'Artefatos com Tipos e Leis'!$D72,"),"),"")</f>
        <v/>
      </c>
      <c r="AQ69" s="6" t="str">
        <f>IF('Artefatos com Tipos e Leis'!AV72&lt;&gt;"",CONCATENATE("(default,",'Artefatos com Tipos e Leis'!AV$1,",",'Artefatos com Tipos e Leis'!$BX72,",",'Artefatos com Tipos e Leis'!$A72,",",'Artefatos com Tipos e Leis'!$D72,"),"),"")</f>
        <v/>
      </c>
      <c r="AR69" s="6" t="str">
        <f>IF('Artefatos com Tipos e Leis'!AW72&lt;&gt;"",CONCATENATE("(default,",'Artefatos com Tipos e Leis'!AW$1,",",'Artefatos com Tipos e Leis'!$BX72,",",'Artefatos com Tipos e Leis'!$A72,",",'Artefatos com Tipos e Leis'!$D72,"),"),"")</f>
        <v/>
      </c>
      <c r="AS69" s="6" t="str">
        <f>IF('Artefatos com Tipos e Leis'!AX72&lt;&gt;"",CONCATENATE("(default,",'Artefatos com Tipos e Leis'!AX$1,",",'Artefatos com Tipos e Leis'!$BX72,",",'Artefatos com Tipos e Leis'!$A72,",",'Artefatos com Tipos e Leis'!$D72,"),"),"")</f>
        <v/>
      </c>
      <c r="AT69" s="6" t="str">
        <f>IF('Artefatos com Tipos e Leis'!AY72&lt;&gt;"",CONCATENATE("(default,",'Artefatos com Tipos e Leis'!AY$1,",",'Artefatos com Tipos e Leis'!$BX72,",",'Artefatos com Tipos e Leis'!$A72,",",'Artefatos com Tipos e Leis'!$D72,"),"),"")</f>
        <v/>
      </c>
      <c r="AU69" s="6" t="str">
        <f>IF('Artefatos com Tipos e Leis'!AZ72&lt;&gt;"",CONCATENATE("(default,",'Artefatos com Tipos e Leis'!AZ$1,",",'Artefatos com Tipos e Leis'!$BX72,",",'Artefatos com Tipos e Leis'!$A72,",",'Artefatos com Tipos e Leis'!$D72,"),"),"")</f>
        <v/>
      </c>
      <c r="AV69" s="6" t="str">
        <f>IF('Artefatos com Tipos e Leis'!BA72&lt;&gt;"",CONCATENATE("(default,",'Artefatos com Tipos e Leis'!BA$1,",",'Artefatos com Tipos e Leis'!$BX72,",",'Artefatos com Tipos e Leis'!$A72,",",'Artefatos com Tipos e Leis'!$D72,"),"),"")</f>
        <v/>
      </c>
      <c r="AW69" s="6" t="str">
        <f>IF('Artefatos com Tipos e Leis'!BB72&lt;&gt;"",CONCATENATE("(default,",'Artefatos com Tipos e Leis'!BB$1,",",'Artefatos com Tipos e Leis'!$BX72,",",'Artefatos com Tipos e Leis'!$A72,",",'Artefatos com Tipos e Leis'!$D72,"),"),"")</f>
        <v/>
      </c>
      <c r="AX69" s="6" t="str">
        <f>IF('Artefatos com Tipos e Leis'!BC72&lt;&gt;"",CONCATENATE("(default,",'Artefatos com Tipos e Leis'!BC$1,",",'Artefatos com Tipos e Leis'!$BX72,",",'Artefatos com Tipos e Leis'!$A72,",",'Artefatos com Tipos e Leis'!$D72,"),"),"")</f>
        <v/>
      </c>
      <c r="AY69" s="6" t="str">
        <f>IF('Artefatos com Tipos e Leis'!BD72&lt;&gt;"",CONCATENATE("(default,",'Artefatos com Tipos e Leis'!BD$1,",",'Artefatos com Tipos e Leis'!$BX72,",",'Artefatos com Tipos e Leis'!$A72,",",'Artefatos com Tipos e Leis'!$D72,"),"),"")</f>
        <v/>
      </c>
      <c r="AZ69" s="6" t="str">
        <f>IF('Artefatos com Tipos e Leis'!BE72&lt;&gt;"",CONCATENATE("(default,",'Artefatos com Tipos e Leis'!BE$1,",",'Artefatos com Tipos e Leis'!$BX72,",",'Artefatos com Tipos e Leis'!$A72,",",'Artefatos com Tipos e Leis'!$D72,"),"),"")</f>
        <v/>
      </c>
      <c r="BA69" s="6" t="str">
        <f>IF('Artefatos com Tipos e Leis'!BF72&lt;&gt;"",CONCATENATE("(default,",'Artefatos com Tipos e Leis'!BF$1,",",'Artefatos com Tipos e Leis'!$BX72,",",'Artefatos com Tipos e Leis'!$A72,",",'Artefatos com Tipos e Leis'!$D72,"),"),"")</f>
        <v/>
      </c>
      <c r="BB69" s="6" t="str">
        <f>IF('Artefatos com Tipos e Leis'!BG72&lt;&gt;"",CONCATENATE("(default,",'Artefatos com Tipos e Leis'!BG$1,",",'Artefatos com Tipos e Leis'!$BX72,",",'Artefatos com Tipos e Leis'!$A72,",",'Artefatos com Tipos e Leis'!$D72,"),"),"")</f>
        <v/>
      </c>
      <c r="BC69" s="6" t="str">
        <f>IF('Artefatos com Tipos e Leis'!BH72&lt;&gt;"",CONCATENATE("(default,",'Artefatos com Tipos e Leis'!BH$1,",",'Artefatos com Tipos e Leis'!$BX72,",",'Artefatos com Tipos e Leis'!$A72,",",'Artefatos com Tipos e Leis'!$D72,"),"),"")</f>
        <v/>
      </c>
      <c r="BD69" s="6" t="str">
        <f>IF('Artefatos com Tipos e Leis'!BI72&lt;&gt;"",CONCATENATE("(default,",'Artefatos com Tipos e Leis'!BI$1,",",'Artefatos com Tipos e Leis'!$BX72,",",'Artefatos com Tipos e Leis'!$A72,",",'Artefatos com Tipos e Leis'!$D72,"),"),"")</f>
        <v/>
      </c>
      <c r="BE69" s="6" t="str">
        <f>IF('Artefatos com Tipos e Leis'!BJ72&lt;&gt;"",CONCATENATE("(default,",'Artefatos com Tipos e Leis'!BJ$1,",",'Artefatos com Tipos e Leis'!$BX72,",",'Artefatos com Tipos e Leis'!$A72,",",'Artefatos com Tipos e Leis'!$D72,"),"),"")</f>
        <v/>
      </c>
      <c r="BF69" s="6" t="str">
        <f>IF('Artefatos com Tipos e Leis'!BK72&lt;&gt;"",CONCATENATE("(default,",'Artefatos com Tipos e Leis'!BK$1,",",'Artefatos com Tipos e Leis'!$BX72,",",'Artefatos com Tipos e Leis'!$A72,",",'Artefatos com Tipos e Leis'!$D72,"),"),"")</f>
        <v/>
      </c>
      <c r="BG69" s="6" t="str">
        <f>IF('Artefatos com Tipos e Leis'!BL72&lt;&gt;"",CONCATENATE("(default,",'Artefatos com Tipos e Leis'!BL$1,",",'Artefatos com Tipos e Leis'!$BX72,",",'Artefatos com Tipos e Leis'!$A72,",",'Artefatos com Tipos e Leis'!$D72,"),"),"")</f>
        <v/>
      </c>
      <c r="BH69" s="6" t="str">
        <f>IF('Artefatos com Tipos e Leis'!BM72&lt;&gt;"",CONCATENATE("(default,",'Artefatos com Tipos e Leis'!BM$1,",",'Artefatos com Tipos e Leis'!$BX72,",",'Artefatos com Tipos e Leis'!$A72,",",'Artefatos com Tipos e Leis'!$D72,"),"),"")</f>
        <v/>
      </c>
      <c r="BI69" s="6" t="str">
        <f>IF('Artefatos com Tipos e Leis'!BN72&lt;&gt;"",CONCATENATE("(default,",'Artefatos com Tipos e Leis'!BN$1,",",'Artefatos com Tipos e Leis'!$BX72,",",'Artefatos com Tipos e Leis'!$A72,",",'Artefatos com Tipos e Leis'!$D72,"),"),"")</f>
        <v/>
      </c>
      <c r="BJ69" s="6" t="str">
        <f>IF('Artefatos com Tipos e Leis'!BO72&lt;&gt;"",CONCATENATE("(default,",'Artefatos com Tipos e Leis'!BO$1,",",'Artefatos com Tipos e Leis'!$BX72,",",'Artefatos com Tipos e Leis'!$A72,",",'Artefatos com Tipos e Leis'!$D72,"),"),"")</f>
        <v/>
      </c>
      <c r="BK69" s="6" t="str">
        <f>IF('Artefatos com Tipos e Leis'!BP72&lt;&gt;"",CONCATENATE("(default,",'Artefatos com Tipos e Leis'!BP$1,",",'Artefatos com Tipos e Leis'!$BX72,",",'Artefatos com Tipos e Leis'!$A72,",",'Artefatos com Tipos e Leis'!$D72,"),"),"")</f>
        <v/>
      </c>
      <c r="BL69" s="6" t="str">
        <f>IF('Artefatos com Tipos e Leis'!BQ72&lt;&gt;"",CONCATENATE("(default,",'Artefatos com Tipos e Leis'!BQ$1,",",'Artefatos com Tipos e Leis'!$BX72,",",'Artefatos com Tipos e Leis'!$A72,",",'Artefatos com Tipos e Leis'!$D72,"),"),"")</f>
        <v/>
      </c>
      <c r="BM69" s="6" t="str">
        <f>IF('Artefatos com Tipos e Leis'!BR72&lt;&gt;"",CONCATENATE("(default,",'Artefatos com Tipos e Leis'!BR$1,",",'Artefatos com Tipos e Leis'!$BX72,",",'Artefatos com Tipos e Leis'!$A72,",",'Artefatos com Tipos e Leis'!$D72,"),"),"")</f>
        <v/>
      </c>
      <c r="BN69" s="6" t="str">
        <f>IF('Artefatos com Tipos e Leis'!BS72&lt;&gt;"",CONCATENATE("(default,",'Artefatos com Tipos e Leis'!BS$1,",",'Artefatos com Tipos e Leis'!$BX72,",",'Artefatos com Tipos e Leis'!$A72,",",'Artefatos com Tipos e Leis'!$D72,"),"),"")</f>
        <v/>
      </c>
      <c r="BO69" s="6" t="str">
        <f>IF('Artefatos com Tipos e Leis'!BT72&lt;&gt;"",CONCATENATE("(default,",'Artefatos com Tipos e Leis'!BT$1,",",'Artefatos com Tipos e Leis'!$BX72,",",'Artefatos com Tipos e Leis'!$A72,",",'Artefatos com Tipos e Leis'!$D72,"),"),"")</f>
        <v/>
      </c>
      <c r="BP69" s="6" t="str">
        <f>IF('Artefatos com Tipos e Leis'!BU72&lt;&gt;"",CONCATENATE("(default,",'Artefatos com Tipos e Leis'!BU$1,",",'Artefatos com Tipos e Leis'!$BX72,",",'Artefatos com Tipos e Leis'!$A72,",",'Artefatos com Tipos e Leis'!$D72,"),"),"")</f>
        <v/>
      </c>
      <c r="BQ69" s="6" t="str">
        <f>IF('Artefatos com Tipos e Leis'!BV72&lt;&gt;"",CONCATENATE("(default,",'Artefatos com Tipos e Leis'!BV$1,",",'Artefatos com Tipos e Leis'!$BX72,",",'Artefatos com Tipos e Leis'!$A72,",",'Artefatos com Tipos e Leis'!$D72,"),"),"")</f>
        <v/>
      </c>
      <c r="BR69" s="6" t="str">
        <f>IF('Artefatos com Tipos e Leis'!BW72&lt;&gt;"",CONCATENATE("(default,",'Artefatos com Tipos e Leis'!BW$1,",",'Artefatos com Tipos e Leis'!$BX72,",",'Artefatos com Tipos e Leis'!$A72,",",'Artefatos com Tipos e Leis'!$D72,"),"),"")</f>
        <v>(default,70,2,55,true),</v>
      </c>
    </row>
    <row r="70" spans="1:70" x14ac:dyDescent="0.2">
      <c r="A70" s="6" t="str">
        <f>IF('Artefatos com Tipos e Leis'!F73&lt;&gt;"",CONCATENATE("(default,",'Artefatos com Tipos e Leis'!F$1,",",'Artefatos com Tipos e Leis'!$BX73,",",'Artefatos com Tipos e Leis'!$A73,",",'Artefatos com Tipos e Leis'!$D73,"),"),"")</f>
        <v>(default,1,2,56,true),</v>
      </c>
      <c r="B70" s="6" t="str">
        <f>IF('Artefatos com Tipos e Leis'!G73&lt;&gt;"",CONCATENATE("(default,",'Artefatos com Tipos e Leis'!G$1,",",'Artefatos com Tipos e Leis'!$BX73,",",'Artefatos com Tipos e Leis'!$A73,",",'Artefatos com Tipos e Leis'!$D73,"),"),"")</f>
        <v>(default,2,2,56,true),</v>
      </c>
      <c r="C70" s="6" t="str">
        <f>IF('Artefatos com Tipos e Leis'!H73&lt;&gt;"",CONCATENATE("(default,",'Artefatos com Tipos e Leis'!H$1,",",'Artefatos com Tipos e Leis'!$BX73,",",'Artefatos com Tipos e Leis'!$A73,",",'Artefatos com Tipos e Leis'!$D73,"),"),"")</f>
        <v/>
      </c>
      <c r="D70" s="6" t="str">
        <f>IF('Artefatos com Tipos e Leis'!I73&lt;&gt;"",CONCATENATE("(default,",'Artefatos com Tipos e Leis'!I$1,",",'Artefatos com Tipos e Leis'!$BX73,",",'Artefatos com Tipos e Leis'!$A73,",",'Artefatos com Tipos e Leis'!$D73,"),"),"")</f>
        <v/>
      </c>
      <c r="E70" s="6" t="str">
        <f>IF('Artefatos com Tipos e Leis'!J73&lt;&gt;"",CONCATENATE("(default,",'Artefatos com Tipos e Leis'!J$1,",",'Artefatos com Tipos e Leis'!$BX73,",",'Artefatos com Tipos e Leis'!$A73,",",'Artefatos com Tipos e Leis'!$D73,"),"),"")</f>
        <v/>
      </c>
      <c r="F70" s="6" t="str">
        <f>IF('Artefatos com Tipos e Leis'!K73&lt;&gt;"",CONCATENATE("(default,",'Artefatos com Tipos e Leis'!K$1,",",'Artefatos com Tipos e Leis'!$BX73,",",'Artefatos com Tipos e Leis'!$A73,",",'Artefatos com Tipos e Leis'!$D73,"),"),"")</f>
        <v/>
      </c>
      <c r="G70" s="6" t="str">
        <f>IF('Artefatos com Tipos e Leis'!L73&lt;&gt;"",CONCATENATE("(default,",'Artefatos com Tipos e Leis'!L$1,",",'Artefatos com Tipos e Leis'!$BX73,",",'Artefatos com Tipos e Leis'!$A73,",",'Artefatos com Tipos e Leis'!$D73,"),"),"")</f>
        <v/>
      </c>
      <c r="H70" s="6" t="str">
        <f>IF('Artefatos com Tipos e Leis'!M73&lt;&gt;"",CONCATENATE("(default,",'Artefatos com Tipos e Leis'!M$1,",",'Artefatos com Tipos e Leis'!$BX73,",",'Artefatos com Tipos e Leis'!$A73,",",'Artefatos com Tipos e Leis'!$D73,"),"),"")</f>
        <v/>
      </c>
      <c r="I70" s="6" t="str">
        <f>IF('Artefatos com Tipos e Leis'!N73&lt;&gt;"",CONCATENATE("(default,",'Artefatos com Tipos e Leis'!N$1,",",'Artefatos com Tipos e Leis'!$BX73,",",'Artefatos com Tipos e Leis'!$A73,",",'Artefatos com Tipos e Leis'!$D73,"),"),"")</f>
        <v/>
      </c>
      <c r="J70" s="6" t="str">
        <f>IF('Artefatos com Tipos e Leis'!O73&lt;&gt;"",CONCATENATE("(default,",'Artefatos com Tipos e Leis'!O$1,",",'Artefatos com Tipos e Leis'!$BX73,",",'Artefatos com Tipos e Leis'!$A73,",",'Artefatos com Tipos e Leis'!$D73,"),"),"")</f>
        <v>(default,10,2,56,true),</v>
      </c>
      <c r="K70" s="6" t="str">
        <f>IF('Artefatos com Tipos e Leis'!P73&lt;&gt;"",CONCATENATE("(default,",'Artefatos com Tipos e Leis'!P$1,",",'Artefatos com Tipos e Leis'!$BX73,",",'Artefatos com Tipos e Leis'!$A73,",",'Artefatos com Tipos e Leis'!$D73,"),"),"")</f>
        <v/>
      </c>
      <c r="L70" s="6" t="str">
        <f>IF('Artefatos com Tipos e Leis'!Q73&lt;&gt;"",CONCATENATE("(default,",'Artefatos com Tipos e Leis'!Q$1,",",'Artefatos com Tipos e Leis'!$BX73,",",'Artefatos com Tipos e Leis'!$A73,",",'Artefatos com Tipos e Leis'!$D73,"),"),"")</f>
        <v/>
      </c>
      <c r="M70" s="6" t="str">
        <f>IF('Artefatos com Tipos e Leis'!R73&lt;&gt;"",CONCATENATE("(default,",'Artefatos com Tipos e Leis'!R$1,",",'Artefatos com Tipos e Leis'!$BX73,",",'Artefatos com Tipos e Leis'!$A73,",",'Artefatos com Tipos e Leis'!$D73,"),"),"")</f>
        <v/>
      </c>
      <c r="N70" s="6" t="str">
        <f>IF('Artefatos com Tipos e Leis'!S73&lt;&gt;"",CONCATENATE("(default,",'Artefatos com Tipos e Leis'!S$1,",",'Artefatos com Tipos e Leis'!$BX73,",",'Artefatos com Tipos e Leis'!$A73,",",'Artefatos com Tipos e Leis'!$D73,"),"),"")</f>
        <v/>
      </c>
      <c r="O70" s="6" t="str">
        <f>IF('Artefatos com Tipos e Leis'!T73&lt;&gt;"",CONCATENATE("(default,",'Artefatos com Tipos e Leis'!T$1,",",'Artefatos com Tipos e Leis'!$BX73,",",'Artefatos com Tipos e Leis'!$A73,",",'Artefatos com Tipos e Leis'!$D73,"),"),"")</f>
        <v/>
      </c>
      <c r="P70" s="6" t="str">
        <f>IF('Artefatos com Tipos e Leis'!U73&lt;&gt;"",CONCATENATE("(default,",'Artefatos com Tipos e Leis'!U$1,",",'Artefatos com Tipos e Leis'!$BX73,",",'Artefatos com Tipos e Leis'!$A73,",",'Artefatos com Tipos e Leis'!$D73,"),"),"")</f>
        <v/>
      </c>
      <c r="Q70" s="6" t="str">
        <f>IF('Artefatos com Tipos e Leis'!V73&lt;&gt;"",CONCATENATE("(default,",'Artefatos com Tipos e Leis'!V$1,",",'Artefatos com Tipos e Leis'!$BX73,",",'Artefatos com Tipos e Leis'!$A73,",",'Artefatos com Tipos e Leis'!$D73,"),"),"")</f>
        <v/>
      </c>
      <c r="R70" s="6" t="str">
        <f>IF('Artefatos com Tipos e Leis'!W73&lt;&gt;"",CONCATENATE("(default,",'Artefatos com Tipos e Leis'!W$1,",",'Artefatos com Tipos e Leis'!$BX73,",",'Artefatos com Tipos e Leis'!$A73,",",'Artefatos com Tipos e Leis'!$D73,"),"),"")</f>
        <v/>
      </c>
      <c r="S70" s="6" t="str">
        <f>IF('Artefatos com Tipos e Leis'!X73&lt;&gt;"",CONCATENATE("(default,",'Artefatos com Tipos e Leis'!X$1,",",'Artefatos com Tipos e Leis'!$BX73,",",'Artefatos com Tipos e Leis'!$A73,",",'Artefatos com Tipos e Leis'!$D73,"),"),"")</f>
        <v>(default,19,2,56,true),</v>
      </c>
      <c r="T70" s="6" t="str">
        <f>IF('Artefatos com Tipos e Leis'!Y73&lt;&gt;"",CONCATENATE("(default,",'Artefatos com Tipos e Leis'!Y$1,",",'Artefatos com Tipos e Leis'!$BX73,",",'Artefatos com Tipos e Leis'!$A73,",",'Artefatos com Tipos e Leis'!$D73,"),"),"")</f>
        <v/>
      </c>
      <c r="U70" s="6" t="str">
        <f>IF('Artefatos com Tipos e Leis'!Z73&lt;&gt;"",CONCATENATE("(default,",'Artefatos com Tipos e Leis'!Z$1,",",'Artefatos com Tipos e Leis'!$BX73,",",'Artefatos com Tipos e Leis'!$A73,",",'Artefatos com Tipos e Leis'!$D73,"),"),"")</f>
        <v/>
      </c>
      <c r="V70" s="6" t="str">
        <f>IF('Artefatos com Tipos e Leis'!AA73&lt;&gt;"",CONCATENATE("(default,",'Artefatos com Tipos e Leis'!AA$1,",",'Artefatos com Tipos e Leis'!$BX73,",",'Artefatos com Tipos e Leis'!$A73,",",'Artefatos com Tipos e Leis'!$D73,"),"),"")</f>
        <v/>
      </c>
      <c r="W70" s="6" t="str">
        <f>IF('Artefatos com Tipos e Leis'!AB73&lt;&gt;"",CONCATENATE("(default,",'Artefatos com Tipos e Leis'!AB$1,",",'Artefatos com Tipos e Leis'!$BX73,",",'Artefatos com Tipos e Leis'!$A73,",",'Artefatos com Tipos e Leis'!$D73,"),"),"")</f>
        <v/>
      </c>
      <c r="X70" s="6" t="str">
        <f>IF('Artefatos com Tipos e Leis'!AC73&lt;&gt;"",CONCATENATE("(default,",'Artefatos com Tipos e Leis'!AC$1,",",'Artefatos com Tipos e Leis'!$BX73,",",'Artefatos com Tipos e Leis'!$A73,",",'Artefatos com Tipos e Leis'!$D73,"),"),"")</f>
        <v/>
      </c>
      <c r="Y70" s="6" t="str">
        <f>IF('Artefatos com Tipos e Leis'!AD73&lt;&gt;"",CONCATENATE("(default,",'Artefatos com Tipos e Leis'!AD$1,",",'Artefatos com Tipos e Leis'!$BX73,",",'Artefatos com Tipos e Leis'!$A73,",",'Artefatos com Tipos e Leis'!$D73,"),"),"")</f>
        <v/>
      </c>
      <c r="Z70" s="6" t="str">
        <f>IF('Artefatos com Tipos e Leis'!AE73&lt;&gt;"",CONCATENATE("(default,",'Artefatos com Tipos e Leis'!AE$1,",",'Artefatos com Tipos e Leis'!$BX73,",",'Artefatos com Tipos e Leis'!$A73,",",'Artefatos com Tipos e Leis'!$D73,"),"),"")</f>
        <v/>
      </c>
      <c r="AA70" s="6" t="str">
        <f>IF('Artefatos com Tipos e Leis'!AF73&lt;&gt;"",CONCATENATE("(default,",'Artefatos com Tipos e Leis'!AF$1,",",'Artefatos com Tipos e Leis'!$BX73,",",'Artefatos com Tipos e Leis'!$A73,",",'Artefatos com Tipos e Leis'!$D73,"),"),"")</f>
        <v/>
      </c>
      <c r="AB70" s="6" t="str">
        <f>IF('Artefatos com Tipos e Leis'!AG73&lt;&gt;"",CONCATENATE("(default,",'Artefatos com Tipos e Leis'!AG$1,",",'Artefatos com Tipos e Leis'!$BX73,",",'Artefatos com Tipos e Leis'!$A73,",",'Artefatos com Tipos e Leis'!$D73,"),"),"")</f>
        <v/>
      </c>
      <c r="AC70" s="6" t="str">
        <f>IF('Artefatos com Tipos e Leis'!AH73&lt;&gt;"",CONCATENATE("(default,",'Artefatos com Tipos e Leis'!AH$1,",",'Artefatos com Tipos e Leis'!$BX73,",",'Artefatos com Tipos e Leis'!$A73,",",'Artefatos com Tipos e Leis'!$D73,"),"),"")</f>
        <v>(default,29,2,56,true),</v>
      </c>
      <c r="AD70" s="6" t="str">
        <f>IF('Artefatos com Tipos e Leis'!AI73&lt;&gt;"",CONCATENATE("(default,",'Artefatos com Tipos e Leis'!AI$1,",",'Artefatos com Tipos e Leis'!$BX73,",",'Artefatos com Tipos e Leis'!$A73,",",'Artefatos com Tipos e Leis'!$D73,"),"),"")</f>
        <v>(default,30,2,56,true),</v>
      </c>
      <c r="AE70" s="6" t="str">
        <f>IF('Artefatos com Tipos e Leis'!AJ73&lt;&gt;"",CONCATENATE("(default,",'Artefatos com Tipos e Leis'!AJ$1,",",'Artefatos com Tipos e Leis'!$BX73,",",'Artefatos com Tipos e Leis'!$A73,",",'Artefatos com Tipos e Leis'!$D73,"),"),"")</f>
        <v>(default,31,2,56,true),</v>
      </c>
      <c r="AF70" s="6" t="str">
        <f>IF('Artefatos com Tipos e Leis'!AK73&lt;&gt;"",CONCATENATE("(default,",'Artefatos com Tipos e Leis'!AK$1,",",'Artefatos com Tipos e Leis'!$BX73,",",'Artefatos com Tipos e Leis'!$A73,",",'Artefatos com Tipos e Leis'!$D73,"),"),"")</f>
        <v>(default,32,2,56,true),</v>
      </c>
      <c r="AG70" s="6" t="str">
        <f>IF('Artefatos com Tipos e Leis'!AL73&lt;&gt;"",CONCATENATE("(default,",'Artefatos com Tipos e Leis'!AL$1,",",'Artefatos com Tipos e Leis'!$BX73,",",'Artefatos com Tipos e Leis'!$A73,",",'Artefatos com Tipos e Leis'!$D73,"),"),"")</f>
        <v/>
      </c>
      <c r="AH70" s="6" t="str">
        <f>IF('Artefatos com Tipos e Leis'!AM73&lt;&gt;"",CONCATENATE("(default,",'Artefatos com Tipos e Leis'!AM$1,",",'Artefatos com Tipos e Leis'!$BX73,",",'Artefatos com Tipos e Leis'!$A73,",",'Artefatos com Tipos e Leis'!$D73,"),"),"")</f>
        <v/>
      </c>
      <c r="AI70" s="6" t="str">
        <f>IF('Artefatos com Tipos e Leis'!AN73&lt;&gt;"",CONCATENATE("(default,",'Artefatos com Tipos e Leis'!AN$1,",",'Artefatos com Tipos e Leis'!$BX73,",",'Artefatos com Tipos e Leis'!$A73,",",'Artefatos com Tipos e Leis'!$D73,"),"),"")</f>
        <v/>
      </c>
      <c r="AJ70" s="6" t="str">
        <f>IF('Artefatos com Tipos e Leis'!AO73&lt;&gt;"",CONCATENATE("(default,",'Artefatos com Tipos e Leis'!AO$1,",",'Artefatos com Tipos e Leis'!$BX73,",",'Artefatos com Tipos e Leis'!$A73,",",'Artefatos com Tipos e Leis'!$D73,"),"),"")</f>
        <v/>
      </c>
      <c r="AK70" s="6" t="str">
        <f>IF('Artefatos com Tipos e Leis'!AP73&lt;&gt;"",CONCATENATE("(default,",'Artefatos com Tipos e Leis'!AP$1,",",'Artefatos com Tipos e Leis'!$BX73,",",'Artefatos com Tipos e Leis'!$A73,",",'Artefatos com Tipos e Leis'!$D73,"),"),"")</f>
        <v/>
      </c>
      <c r="AL70" s="6" t="str">
        <f>IF('Artefatos com Tipos e Leis'!AQ73&lt;&gt;"",CONCATENATE("(default,",'Artefatos com Tipos e Leis'!AQ$1,",",'Artefatos com Tipos e Leis'!$BX73,",",'Artefatos com Tipos e Leis'!$A73,",",'Artefatos com Tipos e Leis'!$D73,"),"),"")</f>
        <v/>
      </c>
      <c r="AM70" s="6" t="str">
        <f>IF('Artefatos com Tipos e Leis'!AR73&lt;&gt;"",CONCATENATE("(default,",'Artefatos com Tipos e Leis'!AR$1,",",'Artefatos com Tipos e Leis'!$BX73,",",'Artefatos com Tipos e Leis'!$A73,",",'Artefatos com Tipos e Leis'!$D73,"),"),"")</f>
        <v/>
      </c>
      <c r="AN70" s="6" t="str">
        <f>IF('Artefatos com Tipos e Leis'!AS73&lt;&gt;"",CONCATENATE("(default,",'Artefatos com Tipos e Leis'!AS$1,",",'Artefatos com Tipos e Leis'!$BX73,",",'Artefatos com Tipos e Leis'!$A73,",",'Artefatos com Tipos e Leis'!$D73,"),"),"")</f>
        <v/>
      </c>
      <c r="AO70" s="6" t="str">
        <f>IF('Artefatos com Tipos e Leis'!AT73&lt;&gt;"",CONCATENATE("(default,",'Artefatos com Tipos e Leis'!AT$1,",",'Artefatos com Tipos e Leis'!$BX73,",",'Artefatos com Tipos e Leis'!$A73,",",'Artefatos com Tipos e Leis'!$D73,"),"),"")</f>
        <v/>
      </c>
      <c r="AP70" s="6" t="str">
        <f>IF('Artefatos com Tipos e Leis'!AU73&lt;&gt;"",CONCATENATE("(default,",'Artefatos com Tipos e Leis'!AU$1,",",'Artefatos com Tipos e Leis'!$BX73,",",'Artefatos com Tipos e Leis'!$A73,",",'Artefatos com Tipos e Leis'!$D73,"),"),"")</f>
        <v/>
      </c>
      <c r="AQ70" s="6" t="str">
        <f>IF('Artefatos com Tipos e Leis'!AV73&lt;&gt;"",CONCATENATE("(default,",'Artefatos com Tipos e Leis'!AV$1,",",'Artefatos com Tipos e Leis'!$BX73,",",'Artefatos com Tipos e Leis'!$A73,",",'Artefatos com Tipos e Leis'!$D73,"),"),"")</f>
        <v/>
      </c>
      <c r="AR70" s="6" t="str">
        <f>IF('Artefatos com Tipos e Leis'!AW73&lt;&gt;"",CONCATENATE("(default,",'Artefatos com Tipos e Leis'!AW$1,",",'Artefatos com Tipos e Leis'!$BX73,",",'Artefatos com Tipos e Leis'!$A73,",",'Artefatos com Tipos e Leis'!$D73,"),"),"")</f>
        <v/>
      </c>
      <c r="AS70" s="6" t="str">
        <f>IF('Artefatos com Tipos e Leis'!AX73&lt;&gt;"",CONCATENATE("(default,",'Artefatos com Tipos e Leis'!AX$1,",",'Artefatos com Tipos e Leis'!$BX73,",",'Artefatos com Tipos e Leis'!$A73,",",'Artefatos com Tipos e Leis'!$D73,"),"),"")</f>
        <v/>
      </c>
      <c r="AT70" s="6" t="str">
        <f>IF('Artefatos com Tipos e Leis'!AY73&lt;&gt;"",CONCATENATE("(default,",'Artefatos com Tipos e Leis'!AY$1,",",'Artefatos com Tipos e Leis'!$BX73,",",'Artefatos com Tipos e Leis'!$A73,",",'Artefatos com Tipos e Leis'!$D73,"),"),"")</f>
        <v/>
      </c>
      <c r="AU70" s="6" t="str">
        <f>IF('Artefatos com Tipos e Leis'!AZ73&lt;&gt;"",CONCATENATE("(default,",'Artefatos com Tipos e Leis'!AZ$1,",",'Artefatos com Tipos e Leis'!$BX73,",",'Artefatos com Tipos e Leis'!$A73,",",'Artefatos com Tipos e Leis'!$D73,"),"),"")</f>
        <v/>
      </c>
      <c r="AV70" s="6" t="str">
        <f>IF('Artefatos com Tipos e Leis'!BA73&lt;&gt;"",CONCATENATE("(default,",'Artefatos com Tipos e Leis'!BA$1,",",'Artefatos com Tipos e Leis'!$BX73,",",'Artefatos com Tipos e Leis'!$A73,",",'Artefatos com Tipos e Leis'!$D73,"),"),"")</f>
        <v/>
      </c>
      <c r="AW70" s="6" t="str">
        <f>IF('Artefatos com Tipos e Leis'!BB73&lt;&gt;"",CONCATENATE("(default,",'Artefatos com Tipos e Leis'!BB$1,",",'Artefatos com Tipos e Leis'!$BX73,",",'Artefatos com Tipos e Leis'!$A73,",",'Artefatos com Tipos e Leis'!$D73,"),"),"")</f>
        <v/>
      </c>
      <c r="AX70" s="6" t="str">
        <f>IF('Artefatos com Tipos e Leis'!BC73&lt;&gt;"",CONCATENATE("(default,",'Artefatos com Tipos e Leis'!BC$1,",",'Artefatos com Tipos e Leis'!$BX73,",",'Artefatos com Tipos e Leis'!$A73,",",'Artefatos com Tipos e Leis'!$D73,"),"),"")</f>
        <v/>
      </c>
      <c r="AY70" s="6" t="str">
        <f>IF('Artefatos com Tipos e Leis'!BD73&lt;&gt;"",CONCATENATE("(default,",'Artefatos com Tipos e Leis'!BD$1,",",'Artefatos com Tipos e Leis'!$BX73,",",'Artefatos com Tipos e Leis'!$A73,",",'Artefatos com Tipos e Leis'!$D73,"),"),"")</f>
        <v/>
      </c>
      <c r="AZ70" s="6" t="str">
        <f>IF('Artefatos com Tipos e Leis'!BE73&lt;&gt;"",CONCATENATE("(default,",'Artefatos com Tipos e Leis'!BE$1,",",'Artefatos com Tipos e Leis'!$BX73,",",'Artefatos com Tipos e Leis'!$A73,",",'Artefatos com Tipos e Leis'!$D73,"),"),"")</f>
        <v/>
      </c>
      <c r="BA70" s="6" t="str">
        <f>IF('Artefatos com Tipos e Leis'!BF73&lt;&gt;"",CONCATENATE("(default,",'Artefatos com Tipos e Leis'!BF$1,",",'Artefatos com Tipos e Leis'!$BX73,",",'Artefatos com Tipos e Leis'!$A73,",",'Artefatos com Tipos e Leis'!$D73,"),"),"")</f>
        <v/>
      </c>
      <c r="BB70" s="6" t="str">
        <f>IF('Artefatos com Tipos e Leis'!BG73&lt;&gt;"",CONCATENATE("(default,",'Artefatos com Tipos e Leis'!BG$1,",",'Artefatos com Tipos e Leis'!$BX73,",",'Artefatos com Tipos e Leis'!$A73,",",'Artefatos com Tipos e Leis'!$D73,"),"),"")</f>
        <v/>
      </c>
      <c r="BC70" s="6" t="str">
        <f>IF('Artefatos com Tipos e Leis'!BH73&lt;&gt;"",CONCATENATE("(default,",'Artefatos com Tipos e Leis'!BH$1,",",'Artefatos com Tipos e Leis'!$BX73,",",'Artefatos com Tipos e Leis'!$A73,",",'Artefatos com Tipos e Leis'!$D73,"),"),"")</f>
        <v/>
      </c>
      <c r="BD70" s="6" t="str">
        <f>IF('Artefatos com Tipos e Leis'!BI73&lt;&gt;"",CONCATENATE("(default,",'Artefatos com Tipos e Leis'!BI$1,",",'Artefatos com Tipos e Leis'!$BX73,",",'Artefatos com Tipos e Leis'!$A73,",",'Artefatos com Tipos e Leis'!$D73,"),"),"")</f>
        <v/>
      </c>
      <c r="BE70" s="6" t="str">
        <f>IF('Artefatos com Tipos e Leis'!BJ73&lt;&gt;"",CONCATENATE("(default,",'Artefatos com Tipos e Leis'!BJ$1,",",'Artefatos com Tipos e Leis'!$BX73,",",'Artefatos com Tipos e Leis'!$A73,",",'Artefatos com Tipos e Leis'!$D73,"),"),"")</f>
        <v/>
      </c>
      <c r="BF70" s="6" t="str">
        <f>IF('Artefatos com Tipos e Leis'!BK73&lt;&gt;"",CONCATENATE("(default,",'Artefatos com Tipos e Leis'!BK$1,",",'Artefatos com Tipos e Leis'!$BX73,",",'Artefatos com Tipos e Leis'!$A73,",",'Artefatos com Tipos e Leis'!$D73,"),"),"")</f>
        <v/>
      </c>
      <c r="BG70" s="6" t="str">
        <f>IF('Artefatos com Tipos e Leis'!BL73&lt;&gt;"",CONCATENATE("(default,",'Artefatos com Tipos e Leis'!BL$1,",",'Artefatos com Tipos e Leis'!$BX73,",",'Artefatos com Tipos e Leis'!$A73,",",'Artefatos com Tipos e Leis'!$D73,"),"),"")</f>
        <v/>
      </c>
      <c r="BH70" s="6" t="str">
        <f>IF('Artefatos com Tipos e Leis'!BM73&lt;&gt;"",CONCATENATE("(default,",'Artefatos com Tipos e Leis'!BM$1,",",'Artefatos com Tipos e Leis'!$BX73,",",'Artefatos com Tipos e Leis'!$A73,",",'Artefatos com Tipos e Leis'!$D73,"),"),"")</f>
        <v/>
      </c>
      <c r="BI70" s="6" t="str">
        <f>IF('Artefatos com Tipos e Leis'!BN73&lt;&gt;"",CONCATENATE("(default,",'Artefatos com Tipos e Leis'!BN$1,",",'Artefatos com Tipos e Leis'!$BX73,",",'Artefatos com Tipos e Leis'!$A73,",",'Artefatos com Tipos e Leis'!$D73,"),"),"")</f>
        <v/>
      </c>
      <c r="BJ70" s="6" t="str">
        <f>IF('Artefatos com Tipos e Leis'!BO73&lt;&gt;"",CONCATENATE("(default,",'Artefatos com Tipos e Leis'!BO$1,",",'Artefatos com Tipos e Leis'!$BX73,",",'Artefatos com Tipos e Leis'!$A73,",",'Artefatos com Tipos e Leis'!$D73,"),"),"")</f>
        <v/>
      </c>
      <c r="BK70" s="6" t="str">
        <f>IF('Artefatos com Tipos e Leis'!BP73&lt;&gt;"",CONCATENATE("(default,",'Artefatos com Tipos e Leis'!BP$1,",",'Artefatos com Tipos e Leis'!$BX73,",",'Artefatos com Tipos e Leis'!$A73,",",'Artefatos com Tipos e Leis'!$D73,"),"),"")</f>
        <v/>
      </c>
      <c r="BL70" s="6" t="str">
        <f>IF('Artefatos com Tipos e Leis'!BQ73&lt;&gt;"",CONCATENATE("(default,",'Artefatos com Tipos e Leis'!BQ$1,",",'Artefatos com Tipos e Leis'!$BX73,",",'Artefatos com Tipos e Leis'!$A73,",",'Artefatos com Tipos e Leis'!$D73,"),"),"")</f>
        <v/>
      </c>
      <c r="BM70" s="6" t="str">
        <f>IF('Artefatos com Tipos e Leis'!BR73&lt;&gt;"",CONCATENATE("(default,",'Artefatos com Tipos e Leis'!BR$1,",",'Artefatos com Tipos e Leis'!$BX73,",",'Artefatos com Tipos e Leis'!$A73,",",'Artefatos com Tipos e Leis'!$D73,"),"),"")</f>
        <v/>
      </c>
      <c r="BN70" s="6" t="str">
        <f>IF('Artefatos com Tipos e Leis'!BS73&lt;&gt;"",CONCATENATE("(default,",'Artefatos com Tipos e Leis'!BS$1,",",'Artefatos com Tipos e Leis'!$BX73,",",'Artefatos com Tipos e Leis'!$A73,",",'Artefatos com Tipos e Leis'!$D73,"),"),"")</f>
        <v/>
      </c>
      <c r="BO70" s="6" t="str">
        <f>IF('Artefatos com Tipos e Leis'!BT73&lt;&gt;"",CONCATENATE("(default,",'Artefatos com Tipos e Leis'!BT$1,",",'Artefatos com Tipos e Leis'!$BX73,",",'Artefatos com Tipos e Leis'!$A73,",",'Artefatos com Tipos e Leis'!$D73,"),"),"")</f>
        <v/>
      </c>
      <c r="BP70" s="6" t="str">
        <f>IF('Artefatos com Tipos e Leis'!BU73&lt;&gt;"",CONCATENATE("(default,",'Artefatos com Tipos e Leis'!BU$1,",",'Artefatos com Tipos e Leis'!$BX73,",",'Artefatos com Tipos e Leis'!$A73,",",'Artefatos com Tipos e Leis'!$D73,"),"),"")</f>
        <v/>
      </c>
      <c r="BQ70" s="6" t="str">
        <f>IF('Artefatos com Tipos e Leis'!BV73&lt;&gt;"",CONCATENATE("(default,",'Artefatos com Tipos e Leis'!BV$1,",",'Artefatos com Tipos e Leis'!$BX73,",",'Artefatos com Tipos e Leis'!$A73,",",'Artefatos com Tipos e Leis'!$D73,"),"),"")</f>
        <v/>
      </c>
      <c r="BR70" s="6" t="str">
        <f>IF('Artefatos com Tipos e Leis'!BW73&lt;&gt;"",CONCATENATE("(default,",'Artefatos com Tipos e Leis'!BW$1,",",'Artefatos com Tipos e Leis'!$BX73,",",'Artefatos com Tipos e Leis'!$A73,",",'Artefatos com Tipos e Leis'!$D73,"),"),"")</f>
        <v>(default,70,2,56,true),</v>
      </c>
    </row>
    <row r="71" spans="1:70" x14ac:dyDescent="0.2">
      <c r="A71" s="6" t="str">
        <f>IF('Artefatos com Tipos e Leis'!F74&lt;&gt;"",CONCATENATE("(default,",'Artefatos com Tipos e Leis'!F$1,",",'Artefatos com Tipos e Leis'!$BX74,",",'Artefatos com Tipos e Leis'!$A74,",",'Artefatos com Tipos e Leis'!$D74,"),"),"")</f>
        <v>(default,1,2,57,true),</v>
      </c>
      <c r="B71" s="6" t="str">
        <f>IF('Artefatos com Tipos e Leis'!G74&lt;&gt;"",CONCATENATE("(default,",'Artefatos com Tipos e Leis'!G$1,",",'Artefatos com Tipos e Leis'!$BX74,",",'Artefatos com Tipos e Leis'!$A74,",",'Artefatos com Tipos e Leis'!$D74,"),"),"")</f>
        <v>(default,2,2,57,true),</v>
      </c>
      <c r="C71" s="6" t="str">
        <f>IF('Artefatos com Tipos e Leis'!H74&lt;&gt;"",CONCATENATE("(default,",'Artefatos com Tipos e Leis'!H$1,",",'Artefatos com Tipos e Leis'!$BX74,",",'Artefatos com Tipos e Leis'!$A74,",",'Artefatos com Tipos e Leis'!$D74,"),"),"")</f>
        <v/>
      </c>
      <c r="D71" s="6" t="str">
        <f>IF('Artefatos com Tipos e Leis'!I74&lt;&gt;"",CONCATENATE("(default,",'Artefatos com Tipos e Leis'!I$1,",",'Artefatos com Tipos e Leis'!$BX74,",",'Artefatos com Tipos e Leis'!$A74,",",'Artefatos com Tipos e Leis'!$D74,"),"),"")</f>
        <v/>
      </c>
      <c r="E71" s="6" t="str">
        <f>IF('Artefatos com Tipos e Leis'!J74&lt;&gt;"",CONCATENATE("(default,",'Artefatos com Tipos e Leis'!J$1,",",'Artefatos com Tipos e Leis'!$BX74,",",'Artefatos com Tipos e Leis'!$A74,",",'Artefatos com Tipos e Leis'!$D74,"),"),"")</f>
        <v/>
      </c>
      <c r="F71" s="6" t="str">
        <f>IF('Artefatos com Tipos e Leis'!K74&lt;&gt;"",CONCATENATE("(default,",'Artefatos com Tipos e Leis'!K$1,",",'Artefatos com Tipos e Leis'!$BX74,",",'Artefatos com Tipos e Leis'!$A74,",",'Artefatos com Tipos e Leis'!$D74,"),"),"")</f>
        <v/>
      </c>
      <c r="G71" s="6" t="str">
        <f>IF('Artefatos com Tipos e Leis'!L74&lt;&gt;"",CONCATENATE("(default,",'Artefatos com Tipos e Leis'!L$1,",",'Artefatos com Tipos e Leis'!$BX74,",",'Artefatos com Tipos e Leis'!$A74,",",'Artefatos com Tipos e Leis'!$D74,"),"),"")</f>
        <v/>
      </c>
      <c r="H71" s="6" t="str">
        <f>IF('Artefatos com Tipos e Leis'!M74&lt;&gt;"",CONCATENATE("(default,",'Artefatos com Tipos e Leis'!M$1,",",'Artefatos com Tipos e Leis'!$BX74,",",'Artefatos com Tipos e Leis'!$A74,",",'Artefatos com Tipos e Leis'!$D74,"),"),"")</f>
        <v/>
      </c>
      <c r="I71" s="6" t="str">
        <f>IF('Artefatos com Tipos e Leis'!N74&lt;&gt;"",CONCATENATE("(default,",'Artefatos com Tipos e Leis'!N$1,",",'Artefatos com Tipos e Leis'!$BX74,",",'Artefatos com Tipos e Leis'!$A74,",",'Artefatos com Tipos e Leis'!$D74,"),"),"")</f>
        <v/>
      </c>
      <c r="J71" s="6" t="str">
        <f>IF('Artefatos com Tipos e Leis'!O74&lt;&gt;"",CONCATENATE("(default,",'Artefatos com Tipos e Leis'!O$1,",",'Artefatos com Tipos e Leis'!$BX74,",",'Artefatos com Tipos e Leis'!$A74,",",'Artefatos com Tipos e Leis'!$D74,"),"),"")</f>
        <v>(default,10,2,57,true),</v>
      </c>
      <c r="K71" s="6" t="str">
        <f>IF('Artefatos com Tipos e Leis'!P74&lt;&gt;"",CONCATENATE("(default,",'Artefatos com Tipos e Leis'!P$1,",",'Artefatos com Tipos e Leis'!$BX74,",",'Artefatos com Tipos e Leis'!$A74,",",'Artefatos com Tipos e Leis'!$D74,"),"),"")</f>
        <v/>
      </c>
      <c r="L71" s="6" t="str">
        <f>IF('Artefatos com Tipos e Leis'!Q74&lt;&gt;"",CONCATENATE("(default,",'Artefatos com Tipos e Leis'!Q$1,",",'Artefatos com Tipos e Leis'!$BX74,",",'Artefatos com Tipos e Leis'!$A74,",",'Artefatos com Tipos e Leis'!$D74,"),"),"")</f>
        <v/>
      </c>
      <c r="M71" s="6" t="str">
        <f>IF('Artefatos com Tipos e Leis'!R74&lt;&gt;"",CONCATENATE("(default,",'Artefatos com Tipos e Leis'!R$1,",",'Artefatos com Tipos e Leis'!$BX74,",",'Artefatos com Tipos e Leis'!$A74,",",'Artefatos com Tipos e Leis'!$D74,"),"),"")</f>
        <v/>
      </c>
      <c r="N71" s="6" t="str">
        <f>IF('Artefatos com Tipos e Leis'!S74&lt;&gt;"",CONCATENATE("(default,",'Artefatos com Tipos e Leis'!S$1,",",'Artefatos com Tipos e Leis'!$BX74,",",'Artefatos com Tipos e Leis'!$A74,",",'Artefatos com Tipos e Leis'!$D74,"),"),"")</f>
        <v/>
      </c>
      <c r="O71" s="6" t="str">
        <f>IF('Artefatos com Tipos e Leis'!T74&lt;&gt;"",CONCATENATE("(default,",'Artefatos com Tipos e Leis'!T$1,",",'Artefatos com Tipos e Leis'!$BX74,",",'Artefatos com Tipos e Leis'!$A74,",",'Artefatos com Tipos e Leis'!$D74,"),"),"")</f>
        <v/>
      </c>
      <c r="P71" s="6" t="str">
        <f>IF('Artefatos com Tipos e Leis'!U74&lt;&gt;"",CONCATENATE("(default,",'Artefatos com Tipos e Leis'!U$1,",",'Artefatos com Tipos e Leis'!$BX74,",",'Artefatos com Tipos e Leis'!$A74,",",'Artefatos com Tipos e Leis'!$D74,"),"),"")</f>
        <v/>
      </c>
      <c r="Q71" s="6" t="str">
        <f>IF('Artefatos com Tipos e Leis'!V74&lt;&gt;"",CONCATENATE("(default,",'Artefatos com Tipos e Leis'!V$1,",",'Artefatos com Tipos e Leis'!$BX74,",",'Artefatos com Tipos e Leis'!$A74,",",'Artefatos com Tipos e Leis'!$D74,"),"),"")</f>
        <v/>
      </c>
      <c r="R71" s="6" t="str">
        <f>IF('Artefatos com Tipos e Leis'!W74&lt;&gt;"",CONCATENATE("(default,",'Artefatos com Tipos e Leis'!W$1,",",'Artefatos com Tipos e Leis'!$BX74,",",'Artefatos com Tipos e Leis'!$A74,",",'Artefatos com Tipos e Leis'!$D74,"),"),"")</f>
        <v/>
      </c>
      <c r="S71" s="6" t="str">
        <f>IF('Artefatos com Tipos e Leis'!X74&lt;&gt;"",CONCATENATE("(default,",'Artefatos com Tipos e Leis'!X$1,",",'Artefatos com Tipos e Leis'!$BX74,",",'Artefatos com Tipos e Leis'!$A74,",",'Artefatos com Tipos e Leis'!$D74,"),"),"")</f>
        <v>(default,19,2,57,true),</v>
      </c>
      <c r="T71" s="6" t="str">
        <f>IF('Artefatos com Tipos e Leis'!Y74&lt;&gt;"",CONCATENATE("(default,",'Artefatos com Tipos e Leis'!Y$1,",",'Artefatos com Tipos e Leis'!$BX74,",",'Artefatos com Tipos e Leis'!$A74,",",'Artefatos com Tipos e Leis'!$D74,"),"),"")</f>
        <v/>
      </c>
      <c r="U71" s="6" t="str">
        <f>IF('Artefatos com Tipos e Leis'!Z74&lt;&gt;"",CONCATENATE("(default,",'Artefatos com Tipos e Leis'!Z$1,",",'Artefatos com Tipos e Leis'!$BX74,",",'Artefatos com Tipos e Leis'!$A74,",",'Artefatos com Tipos e Leis'!$D74,"),"),"")</f>
        <v/>
      </c>
      <c r="V71" s="6" t="str">
        <f>IF('Artefatos com Tipos e Leis'!AA74&lt;&gt;"",CONCATENATE("(default,",'Artefatos com Tipos e Leis'!AA$1,",",'Artefatos com Tipos e Leis'!$BX74,",",'Artefatos com Tipos e Leis'!$A74,",",'Artefatos com Tipos e Leis'!$D74,"),"),"")</f>
        <v/>
      </c>
      <c r="W71" s="6" t="str">
        <f>IF('Artefatos com Tipos e Leis'!AB74&lt;&gt;"",CONCATENATE("(default,",'Artefatos com Tipos e Leis'!AB$1,",",'Artefatos com Tipos e Leis'!$BX74,",",'Artefatos com Tipos e Leis'!$A74,",",'Artefatos com Tipos e Leis'!$D74,"),"),"")</f>
        <v/>
      </c>
      <c r="X71" s="6" t="str">
        <f>IF('Artefatos com Tipos e Leis'!AC74&lt;&gt;"",CONCATENATE("(default,",'Artefatos com Tipos e Leis'!AC$1,",",'Artefatos com Tipos e Leis'!$BX74,",",'Artefatos com Tipos e Leis'!$A74,",",'Artefatos com Tipos e Leis'!$D74,"),"),"")</f>
        <v/>
      </c>
      <c r="Y71" s="6" t="str">
        <f>IF('Artefatos com Tipos e Leis'!AD74&lt;&gt;"",CONCATENATE("(default,",'Artefatos com Tipos e Leis'!AD$1,",",'Artefatos com Tipos e Leis'!$BX74,",",'Artefatos com Tipos e Leis'!$A74,",",'Artefatos com Tipos e Leis'!$D74,"),"),"")</f>
        <v/>
      </c>
      <c r="Z71" s="6" t="str">
        <f>IF('Artefatos com Tipos e Leis'!AE74&lt;&gt;"",CONCATENATE("(default,",'Artefatos com Tipos e Leis'!AE$1,",",'Artefatos com Tipos e Leis'!$BX74,",",'Artefatos com Tipos e Leis'!$A74,",",'Artefatos com Tipos e Leis'!$D74,"),"),"")</f>
        <v/>
      </c>
      <c r="AA71" s="6" t="str">
        <f>IF('Artefatos com Tipos e Leis'!AF74&lt;&gt;"",CONCATENATE("(default,",'Artefatos com Tipos e Leis'!AF$1,",",'Artefatos com Tipos e Leis'!$BX74,",",'Artefatos com Tipos e Leis'!$A74,",",'Artefatos com Tipos e Leis'!$D74,"),"),"")</f>
        <v/>
      </c>
      <c r="AB71" s="6" t="str">
        <f>IF('Artefatos com Tipos e Leis'!AG74&lt;&gt;"",CONCATENATE("(default,",'Artefatos com Tipos e Leis'!AG$1,",",'Artefatos com Tipos e Leis'!$BX74,",",'Artefatos com Tipos e Leis'!$A74,",",'Artefatos com Tipos e Leis'!$D74,"),"),"")</f>
        <v/>
      </c>
      <c r="AC71" s="6" t="str">
        <f>IF('Artefatos com Tipos e Leis'!AH74&lt;&gt;"",CONCATENATE("(default,",'Artefatos com Tipos e Leis'!AH$1,",",'Artefatos com Tipos e Leis'!$BX74,",",'Artefatos com Tipos e Leis'!$A74,",",'Artefatos com Tipos e Leis'!$D74,"),"),"")</f>
        <v>(default,29,2,57,true),</v>
      </c>
      <c r="AD71" s="6" t="str">
        <f>IF('Artefatos com Tipos e Leis'!AI74&lt;&gt;"",CONCATENATE("(default,",'Artefatos com Tipos e Leis'!AI$1,",",'Artefatos com Tipos e Leis'!$BX74,",",'Artefatos com Tipos e Leis'!$A74,",",'Artefatos com Tipos e Leis'!$D74,"),"),"")</f>
        <v>(default,30,2,57,true),</v>
      </c>
      <c r="AE71" s="6" t="str">
        <f>IF('Artefatos com Tipos e Leis'!AJ74&lt;&gt;"",CONCATENATE("(default,",'Artefatos com Tipos e Leis'!AJ$1,",",'Artefatos com Tipos e Leis'!$BX74,",",'Artefatos com Tipos e Leis'!$A74,",",'Artefatos com Tipos e Leis'!$D74,"),"),"")</f>
        <v>(default,31,2,57,true),</v>
      </c>
      <c r="AF71" s="6" t="str">
        <f>IF('Artefatos com Tipos e Leis'!AK74&lt;&gt;"",CONCATENATE("(default,",'Artefatos com Tipos e Leis'!AK$1,",",'Artefatos com Tipos e Leis'!$BX74,",",'Artefatos com Tipos e Leis'!$A74,",",'Artefatos com Tipos e Leis'!$D74,"),"),"")</f>
        <v>(default,32,2,57,true),</v>
      </c>
      <c r="AG71" s="6" t="str">
        <f>IF('Artefatos com Tipos e Leis'!AL74&lt;&gt;"",CONCATENATE("(default,",'Artefatos com Tipos e Leis'!AL$1,",",'Artefatos com Tipos e Leis'!$BX74,",",'Artefatos com Tipos e Leis'!$A74,",",'Artefatos com Tipos e Leis'!$D74,"),"),"")</f>
        <v/>
      </c>
      <c r="AH71" s="6" t="str">
        <f>IF('Artefatos com Tipos e Leis'!AM74&lt;&gt;"",CONCATENATE("(default,",'Artefatos com Tipos e Leis'!AM$1,",",'Artefatos com Tipos e Leis'!$BX74,",",'Artefatos com Tipos e Leis'!$A74,",",'Artefatos com Tipos e Leis'!$D74,"),"),"")</f>
        <v/>
      </c>
      <c r="AI71" s="6" t="str">
        <f>IF('Artefatos com Tipos e Leis'!AN74&lt;&gt;"",CONCATENATE("(default,",'Artefatos com Tipos e Leis'!AN$1,",",'Artefatos com Tipos e Leis'!$BX74,",",'Artefatos com Tipos e Leis'!$A74,",",'Artefatos com Tipos e Leis'!$D74,"),"),"")</f>
        <v/>
      </c>
      <c r="AJ71" s="6" t="str">
        <f>IF('Artefatos com Tipos e Leis'!AO74&lt;&gt;"",CONCATENATE("(default,",'Artefatos com Tipos e Leis'!AO$1,",",'Artefatos com Tipos e Leis'!$BX74,",",'Artefatos com Tipos e Leis'!$A74,",",'Artefatos com Tipos e Leis'!$D74,"),"),"")</f>
        <v/>
      </c>
      <c r="AK71" s="6" t="str">
        <f>IF('Artefatos com Tipos e Leis'!AP74&lt;&gt;"",CONCATENATE("(default,",'Artefatos com Tipos e Leis'!AP$1,",",'Artefatos com Tipos e Leis'!$BX74,",",'Artefatos com Tipos e Leis'!$A74,",",'Artefatos com Tipos e Leis'!$D74,"),"),"")</f>
        <v/>
      </c>
      <c r="AL71" s="6" t="str">
        <f>IF('Artefatos com Tipos e Leis'!AQ74&lt;&gt;"",CONCATENATE("(default,",'Artefatos com Tipos e Leis'!AQ$1,",",'Artefatos com Tipos e Leis'!$BX74,",",'Artefatos com Tipos e Leis'!$A74,",",'Artefatos com Tipos e Leis'!$D74,"),"),"")</f>
        <v/>
      </c>
      <c r="AM71" s="6" t="str">
        <f>IF('Artefatos com Tipos e Leis'!AR74&lt;&gt;"",CONCATENATE("(default,",'Artefatos com Tipos e Leis'!AR$1,",",'Artefatos com Tipos e Leis'!$BX74,",",'Artefatos com Tipos e Leis'!$A74,",",'Artefatos com Tipos e Leis'!$D74,"),"),"")</f>
        <v/>
      </c>
      <c r="AN71" s="6" t="str">
        <f>IF('Artefatos com Tipos e Leis'!AS74&lt;&gt;"",CONCATENATE("(default,",'Artefatos com Tipos e Leis'!AS$1,",",'Artefatos com Tipos e Leis'!$BX74,",",'Artefatos com Tipos e Leis'!$A74,",",'Artefatos com Tipos e Leis'!$D74,"),"),"")</f>
        <v/>
      </c>
      <c r="AO71" s="6" t="str">
        <f>IF('Artefatos com Tipos e Leis'!AT74&lt;&gt;"",CONCATENATE("(default,",'Artefatos com Tipos e Leis'!AT$1,",",'Artefatos com Tipos e Leis'!$BX74,",",'Artefatos com Tipos e Leis'!$A74,",",'Artefatos com Tipos e Leis'!$D74,"),"),"")</f>
        <v/>
      </c>
      <c r="AP71" s="6" t="str">
        <f>IF('Artefatos com Tipos e Leis'!AU74&lt;&gt;"",CONCATENATE("(default,",'Artefatos com Tipos e Leis'!AU$1,",",'Artefatos com Tipos e Leis'!$BX74,",",'Artefatos com Tipos e Leis'!$A74,",",'Artefatos com Tipos e Leis'!$D74,"),"),"")</f>
        <v/>
      </c>
      <c r="AQ71" s="6" t="str">
        <f>IF('Artefatos com Tipos e Leis'!AV74&lt;&gt;"",CONCATENATE("(default,",'Artefatos com Tipos e Leis'!AV$1,",",'Artefatos com Tipos e Leis'!$BX74,",",'Artefatos com Tipos e Leis'!$A74,",",'Artefatos com Tipos e Leis'!$D74,"),"),"")</f>
        <v/>
      </c>
      <c r="AR71" s="6" t="str">
        <f>IF('Artefatos com Tipos e Leis'!AW74&lt;&gt;"",CONCATENATE("(default,",'Artefatos com Tipos e Leis'!AW$1,",",'Artefatos com Tipos e Leis'!$BX74,",",'Artefatos com Tipos e Leis'!$A74,",",'Artefatos com Tipos e Leis'!$D74,"),"),"")</f>
        <v/>
      </c>
      <c r="AS71" s="6" t="str">
        <f>IF('Artefatos com Tipos e Leis'!AX74&lt;&gt;"",CONCATENATE("(default,",'Artefatos com Tipos e Leis'!AX$1,",",'Artefatos com Tipos e Leis'!$BX74,",",'Artefatos com Tipos e Leis'!$A74,",",'Artefatos com Tipos e Leis'!$D74,"),"),"")</f>
        <v/>
      </c>
      <c r="AT71" s="6" t="str">
        <f>IF('Artefatos com Tipos e Leis'!AY74&lt;&gt;"",CONCATENATE("(default,",'Artefatos com Tipos e Leis'!AY$1,",",'Artefatos com Tipos e Leis'!$BX74,",",'Artefatos com Tipos e Leis'!$A74,",",'Artefatos com Tipos e Leis'!$D74,"),"),"")</f>
        <v/>
      </c>
      <c r="AU71" s="6" t="str">
        <f>IF('Artefatos com Tipos e Leis'!AZ74&lt;&gt;"",CONCATENATE("(default,",'Artefatos com Tipos e Leis'!AZ$1,",",'Artefatos com Tipos e Leis'!$BX74,",",'Artefatos com Tipos e Leis'!$A74,",",'Artefatos com Tipos e Leis'!$D74,"),"),"")</f>
        <v/>
      </c>
      <c r="AV71" s="6" t="str">
        <f>IF('Artefatos com Tipos e Leis'!BA74&lt;&gt;"",CONCATENATE("(default,",'Artefatos com Tipos e Leis'!BA$1,",",'Artefatos com Tipos e Leis'!$BX74,",",'Artefatos com Tipos e Leis'!$A74,",",'Artefatos com Tipos e Leis'!$D74,"),"),"")</f>
        <v/>
      </c>
      <c r="AW71" s="6" t="str">
        <f>IF('Artefatos com Tipos e Leis'!BB74&lt;&gt;"",CONCATENATE("(default,",'Artefatos com Tipos e Leis'!BB$1,",",'Artefatos com Tipos e Leis'!$BX74,",",'Artefatos com Tipos e Leis'!$A74,",",'Artefatos com Tipos e Leis'!$D74,"),"),"")</f>
        <v/>
      </c>
      <c r="AX71" s="6" t="str">
        <f>IF('Artefatos com Tipos e Leis'!BC74&lt;&gt;"",CONCATENATE("(default,",'Artefatos com Tipos e Leis'!BC$1,",",'Artefatos com Tipos e Leis'!$BX74,",",'Artefatos com Tipos e Leis'!$A74,",",'Artefatos com Tipos e Leis'!$D74,"),"),"")</f>
        <v/>
      </c>
      <c r="AY71" s="6" t="str">
        <f>IF('Artefatos com Tipos e Leis'!BD74&lt;&gt;"",CONCATENATE("(default,",'Artefatos com Tipos e Leis'!BD$1,",",'Artefatos com Tipos e Leis'!$BX74,",",'Artefatos com Tipos e Leis'!$A74,",",'Artefatos com Tipos e Leis'!$D74,"),"),"")</f>
        <v/>
      </c>
      <c r="AZ71" s="6" t="str">
        <f>IF('Artefatos com Tipos e Leis'!BE74&lt;&gt;"",CONCATENATE("(default,",'Artefatos com Tipos e Leis'!BE$1,",",'Artefatos com Tipos e Leis'!$BX74,",",'Artefatos com Tipos e Leis'!$A74,",",'Artefatos com Tipos e Leis'!$D74,"),"),"")</f>
        <v/>
      </c>
      <c r="BA71" s="6" t="str">
        <f>IF('Artefatos com Tipos e Leis'!BF74&lt;&gt;"",CONCATENATE("(default,",'Artefatos com Tipos e Leis'!BF$1,",",'Artefatos com Tipos e Leis'!$BX74,",",'Artefatos com Tipos e Leis'!$A74,",",'Artefatos com Tipos e Leis'!$D74,"),"),"")</f>
        <v/>
      </c>
      <c r="BB71" s="6" t="str">
        <f>IF('Artefatos com Tipos e Leis'!BG74&lt;&gt;"",CONCATENATE("(default,",'Artefatos com Tipos e Leis'!BG$1,",",'Artefatos com Tipos e Leis'!$BX74,",",'Artefatos com Tipos e Leis'!$A74,",",'Artefatos com Tipos e Leis'!$D74,"),"),"")</f>
        <v/>
      </c>
      <c r="BC71" s="6" t="str">
        <f>IF('Artefatos com Tipos e Leis'!BH74&lt;&gt;"",CONCATENATE("(default,",'Artefatos com Tipos e Leis'!BH$1,",",'Artefatos com Tipos e Leis'!$BX74,",",'Artefatos com Tipos e Leis'!$A74,",",'Artefatos com Tipos e Leis'!$D74,"),"),"")</f>
        <v/>
      </c>
      <c r="BD71" s="6" t="str">
        <f>IF('Artefatos com Tipos e Leis'!BI74&lt;&gt;"",CONCATENATE("(default,",'Artefatos com Tipos e Leis'!BI$1,",",'Artefatos com Tipos e Leis'!$BX74,",",'Artefatos com Tipos e Leis'!$A74,",",'Artefatos com Tipos e Leis'!$D74,"),"),"")</f>
        <v/>
      </c>
      <c r="BE71" s="6" t="str">
        <f>IF('Artefatos com Tipos e Leis'!BJ74&lt;&gt;"",CONCATENATE("(default,",'Artefatos com Tipos e Leis'!BJ$1,",",'Artefatos com Tipos e Leis'!$BX74,",",'Artefatos com Tipos e Leis'!$A74,",",'Artefatos com Tipos e Leis'!$D74,"),"),"")</f>
        <v/>
      </c>
      <c r="BF71" s="6" t="str">
        <f>IF('Artefatos com Tipos e Leis'!BK74&lt;&gt;"",CONCATENATE("(default,",'Artefatos com Tipos e Leis'!BK$1,",",'Artefatos com Tipos e Leis'!$BX74,",",'Artefatos com Tipos e Leis'!$A74,",",'Artefatos com Tipos e Leis'!$D74,"),"),"")</f>
        <v/>
      </c>
      <c r="BG71" s="6" t="str">
        <f>IF('Artefatos com Tipos e Leis'!BL74&lt;&gt;"",CONCATENATE("(default,",'Artefatos com Tipos e Leis'!BL$1,",",'Artefatos com Tipos e Leis'!$BX74,",",'Artefatos com Tipos e Leis'!$A74,",",'Artefatos com Tipos e Leis'!$D74,"),"),"")</f>
        <v/>
      </c>
      <c r="BH71" s="6" t="str">
        <f>IF('Artefatos com Tipos e Leis'!BM74&lt;&gt;"",CONCATENATE("(default,",'Artefatos com Tipos e Leis'!BM$1,",",'Artefatos com Tipos e Leis'!$BX74,",",'Artefatos com Tipos e Leis'!$A74,",",'Artefatos com Tipos e Leis'!$D74,"),"),"")</f>
        <v/>
      </c>
      <c r="BI71" s="6" t="str">
        <f>IF('Artefatos com Tipos e Leis'!BN74&lt;&gt;"",CONCATENATE("(default,",'Artefatos com Tipos e Leis'!BN$1,",",'Artefatos com Tipos e Leis'!$BX74,",",'Artefatos com Tipos e Leis'!$A74,",",'Artefatos com Tipos e Leis'!$D74,"),"),"")</f>
        <v/>
      </c>
      <c r="BJ71" s="6" t="str">
        <f>IF('Artefatos com Tipos e Leis'!BO74&lt;&gt;"",CONCATENATE("(default,",'Artefatos com Tipos e Leis'!BO$1,",",'Artefatos com Tipos e Leis'!$BX74,",",'Artefatos com Tipos e Leis'!$A74,",",'Artefatos com Tipos e Leis'!$D74,"),"),"")</f>
        <v/>
      </c>
      <c r="BK71" s="6" t="str">
        <f>IF('Artefatos com Tipos e Leis'!BP74&lt;&gt;"",CONCATENATE("(default,",'Artefatos com Tipos e Leis'!BP$1,",",'Artefatos com Tipos e Leis'!$BX74,",",'Artefatos com Tipos e Leis'!$A74,",",'Artefatos com Tipos e Leis'!$D74,"),"),"")</f>
        <v/>
      </c>
      <c r="BL71" s="6" t="str">
        <f>IF('Artefatos com Tipos e Leis'!BQ74&lt;&gt;"",CONCATENATE("(default,",'Artefatos com Tipos e Leis'!BQ$1,",",'Artefatos com Tipos e Leis'!$BX74,",",'Artefatos com Tipos e Leis'!$A74,",",'Artefatos com Tipos e Leis'!$D74,"),"),"")</f>
        <v/>
      </c>
      <c r="BM71" s="6" t="str">
        <f>IF('Artefatos com Tipos e Leis'!BR74&lt;&gt;"",CONCATENATE("(default,",'Artefatos com Tipos e Leis'!BR$1,",",'Artefatos com Tipos e Leis'!$BX74,",",'Artefatos com Tipos e Leis'!$A74,",",'Artefatos com Tipos e Leis'!$D74,"),"),"")</f>
        <v/>
      </c>
      <c r="BN71" s="6" t="str">
        <f>IF('Artefatos com Tipos e Leis'!BS74&lt;&gt;"",CONCATENATE("(default,",'Artefatos com Tipos e Leis'!BS$1,",",'Artefatos com Tipos e Leis'!$BX74,",",'Artefatos com Tipos e Leis'!$A74,",",'Artefatos com Tipos e Leis'!$D74,"),"),"")</f>
        <v/>
      </c>
      <c r="BO71" s="6" t="str">
        <f>IF('Artefatos com Tipos e Leis'!BT74&lt;&gt;"",CONCATENATE("(default,",'Artefatos com Tipos e Leis'!BT$1,",",'Artefatos com Tipos e Leis'!$BX74,",",'Artefatos com Tipos e Leis'!$A74,",",'Artefatos com Tipos e Leis'!$D74,"),"),"")</f>
        <v/>
      </c>
      <c r="BP71" s="6" t="str">
        <f>IF('Artefatos com Tipos e Leis'!BU74&lt;&gt;"",CONCATENATE("(default,",'Artefatos com Tipos e Leis'!BU$1,",",'Artefatos com Tipos e Leis'!$BX74,",",'Artefatos com Tipos e Leis'!$A74,",",'Artefatos com Tipos e Leis'!$D74,"),"),"")</f>
        <v/>
      </c>
      <c r="BQ71" s="6" t="str">
        <f>IF('Artefatos com Tipos e Leis'!BV74&lt;&gt;"",CONCATENATE("(default,",'Artefatos com Tipos e Leis'!BV$1,",",'Artefatos com Tipos e Leis'!$BX74,",",'Artefatos com Tipos e Leis'!$A74,",",'Artefatos com Tipos e Leis'!$D74,"),"),"")</f>
        <v/>
      </c>
      <c r="BR71" s="6" t="str">
        <f>IF('Artefatos com Tipos e Leis'!BW74&lt;&gt;"",CONCATENATE("(default,",'Artefatos com Tipos e Leis'!BW$1,",",'Artefatos com Tipos e Leis'!$BX74,",",'Artefatos com Tipos e Leis'!$A74,",",'Artefatos com Tipos e Leis'!$D74,"),"),"")</f>
        <v>(default,70,2,57,true),</v>
      </c>
    </row>
    <row r="72" spans="1:70" x14ac:dyDescent="0.2">
      <c r="A72" s="6" t="str">
        <f>IF('Artefatos com Tipos e Leis'!F75&lt;&gt;"",CONCATENATE("(default,",'Artefatos com Tipos e Leis'!F$1,",",'Artefatos com Tipos e Leis'!$BX75,",",'Artefatos com Tipos e Leis'!$A75,",",'Artefatos com Tipos e Leis'!$D75,"),"),"")</f>
        <v>(default,1,2,58,true),</v>
      </c>
      <c r="B72" s="6" t="str">
        <f>IF('Artefatos com Tipos e Leis'!G75&lt;&gt;"",CONCATENATE("(default,",'Artefatos com Tipos e Leis'!G$1,",",'Artefatos com Tipos e Leis'!$BX75,",",'Artefatos com Tipos e Leis'!$A75,",",'Artefatos com Tipos e Leis'!$D75,"),"),"")</f>
        <v>(default,2,2,58,true),</v>
      </c>
      <c r="C72" s="6" t="str">
        <f>IF('Artefatos com Tipos e Leis'!H75&lt;&gt;"",CONCATENATE("(default,",'Artefatos com Tipos e Leis'!H$1,",",'Artefatos com Tipos e Leis'!$BX75,",",'Artefatos com Tipos e Leis'!$A75,",",'Artefatos com Tipos e Leis'!$D75,"),"),"")</f>
        <v/>
      </c>
      <c r="D72" s="6" t="str">
        <f>IF('Artefatos com Tipos e Leis'!I75&lt;&gt;"",CONCATENATE("(default,",'Artefatos com Tipos e Leis'!I$1,",",'Artefatos com Tipos e Leis'!$BX75,",",'Artefatos com Tipos e Leis'!$A75,",",'Artefatos com Tipos e Leis'!$D75,"),"),"")</f>
        <v/>
      </c>
      <c r="E72" s="6" t="str">
        <f>IF('Artefatos com Tipos e Leis'!J75&lt;&gt;"",CONCATENATE("(default,",'Artefatos com Tipos e Leis'!J$1,",",'Artefatos com Tipos e Leis'!$BX75,",",'Artefatos com Tipos e Leis'!$A75,",",'Artefatos com Tipos e Leis'!$D75,"),"),"")</f>
        <v/>
      </c>
      <c r="F72" s="6" t="str">
        <f>IF('Artefatos com Tipos e Leis'!K75&lt;&gt;"",CONCATENATE("(default,",'Artefatos com Tipos e Leis'!K$1,",",'Artefatos com Tipos e Leis'!$BX75,",",'Artefatos com Tipos e Leis'!$A75,",",'Artefatos com Tipos e Leis'!$D75,"),"),"")</f>
        <v/>
      </c>
      <c r="G72" s="6" t="str">
        <f>IF('Artefatos com Tipos e Leis'!L75&lt;&gt;"",CONCATENATE("(default,",'Artefatos com Tipos e Leis'!L$1,",",'Artefatos com Tipos e Leis'!$BX75,",",'Artefatos com Tipos e Leis'!$A75,",",'Artefatos com Tipos e Leis'!$D75,"),"),"")</f>
        <v/>
      </c>
      <c r="H72" s="6" t="str">
        <f>IF('Artefatos com Tipos e Leis'!M75&lt;&gt;"",CONCATENATE("(default,",'Artefatos com Tipos e Leis'!M$1,",",'Artefatos com Tipos e Leis'!$BX75,",",'Artefatos com Tipos e Leis'!$A75,",",'Artefatos com Tipos e Leis'!$D75,"),"),"")</f>
        <v/>
      </c>
      <c r="I72" s="6" t="str">
        <f>IF('Artefatos com Tipos e Leis'!N75&lt;&gt;"",CONCATENATE("(default,",'Artefatos com Tipos e Leis'!N$1,",",'Artefatos com Tipos e Leis'!$BX75,",",'Artefatos com Tipos e Leis'!$A75,",",'Artefatos com Tipos e Leis'!$D75,"),"),"")</f>
        <v/>
      </c>
      <c r="J72" s="6" t="str">
        <f>IF('Artefatos com Tipos e Leis'!O75&lt;&gt;"",CONCATENATE("(default,",'Artefatos com Tipos e Leis'!O$1,",",'Artefatos com Tipos e Leis'!$BX75,",",'Artefatos com Tipos e Leis'!$A75,",",'Artefatos com Tipos e Leis'!$D75,"),"),"")</f>
        <v>(default,10,2,58,true),</v>
      </c>
      <c r="K72" s="6" t="str">
        <f>IF('Artefatos com Tipos e Leis'!P75&lt;&gt;"",CONCATENATE("(default,",'Artefatos com Tipos e Leis'!P$1,",",'Artefatos com Tipos e Leis'!$BX75,",",'Artefatos com Tipos e Leis'!$A75,",",'Artefatos com Tipos e Leis'!$D75,"),"),"")</f>
        <v/>
      </c>
      <c r="L72" s="6" t="str">
        <f>IF('Artefatos com Tipos e Leis'!Q75&lt;&gt;"",CONCATENATE("(default,",'Artefatos com Tipos e Leis'!Q$1,",",'Artefatos com Tipos e Leis'!$BX75,",",'Artefatos com Tipos e Leis'!$A75,",",'Artefatos com Tipos e Leis'!$D75,"),"),"")</f>
        <v/>
      </c>
      <c r="M72" s="6" t="str">
        <f>IF('Artefatos com Tipos e Leis'!R75&lt;&gt;"",CONCATENATE("(default,",'Artefatos com Tipos e Leis'!R$1,",",'Artefatos com Tipos e Leis'!$BX75,",",'Artefatos com Tipos e Leis'!$A75,",",'Artefatos com Tipos e Leis'!$D75,"),"),"")</f>
        <v/>
      </c>
      <c r="N72" s="6" t="str">
        <f>IF('Artefatos com Tipos e Leis'!S75&lt;&gt;"",CONCATENATE("(default,",'Artefatos com Tipos e Leis'!S$1,",",'Artefatos com Tipos e Leis'!$BX75,",",'Artefatos com Tipos e Leis'!$A75,",",'Artefatos com Tipos e Leis'!$D75,"),"),"")</f>
        <v/>
      </c>
      <c r="O72" s="6" t="str">
        <f>IF('Artefatos com Tipos e Leis'!T75&lt;&gt;"",CONCATENATE("(default,",'Artefatos com Tipos e Leis'!T$1,",",'Artefatos com Tipos e Leis'!$BX75,",",'Artefatos com Tipos e Leis'!$A75,",",'Artefatos com Tipos e Leis'!$D75,"),"),"")</f>
        <v/>
      </c>
      <c r="P72" s="6" t="str">
        <f>IF('Artefatos com Tipos e Leis'!U75&lt;&gt;"",CONCATENATE("(default,",'Artefatos com Tipos e Leis'!U$1,",",'Artefatos com Tipos e Leis'!$BX75,",",'Artefatos com Tipos e Leis'!$A75,",",'Artefatos com Tipos e Leis'!$D75,"),"),"")</f>
        <v/>
      </c>
      <c r="Q72" s="6" t="str">
        <f>IF('Artefatos com Tipos e Leis'!V75&lt;&gt;"",CONCATENATE("(default,",'Artefatos com Tipos e Leis'!V$1,",",'Artefatos com Tipos e Leis'!$BX75,",",'Artefatos com Tipos e Leis'!$A75,",",'Artefatos com Tipos e Leis'!$D75,"),"),"")</f>
        <v/>
      </c>
      <c r="R72" s="6" t="str">
        <f>IF('Artefatos com Tipos e Leis'!W75&lt;&gt;"",CONCATENATE("(default,",'Artefatos com Tipos e Leis'!W$1,",",'Artefatos com Tipos e Leis'!$BX75,",",'Artefatos com Tipos e Leis'!$A75,",",'Artefatos com Tipos e Leis'!$D75,"),"),"")</f>
        <v/>
      </c>
      <c r="S72" s="6" t="str">
        <f>IF('Artefatos com Tipos e Leis'!X75&lt;&gt;"",CONCATENATE("(default,",'Artefatos com Tipos e Leis'!X$1,",",'Artefatos com Tipos e Leis'!$BX75,",",'Artefatos com Tipos e Leis'!$A75,",",'Artefatos com Tipos e Leis'!$D75,"),"),"")</f>
        <v>(default,19,2,58,true),</v>
      </c>
      <c r="T72" s="6" t="str">
        <f>IF('Artefatos com Tipos e Leis'!Y75&lt;&gt;"",CONCATENATE("(default,",'Artefatos com Tipos e Leis'!Y$1,",",'Artefatos com Tipos e Leis'!$BX75,",",'Artefatos com Tipos e Leis'!$A75,",",'Artefatos com Tipos e Leis'!$D75,"),"),"")</f>
        <v/>
      </c>
      <c r="U72" s="6" t="str">
        <f>IF('Artefatos com Tipos e Leis'!Z75&lt;&gt;"",CONCATENATE("(default,",'Artefatos com Tipos e Leis'!Z$1,",",'Artefatos com Tipos e Leis'!$BX75,",",'Artefatos com Tipos e Leis'!$A75,",",'Artefatos com Tipos e Leis'!$D75,"),"),"")</f>
        <v/>
      </c>
      <c r="V72" s="6" t="str">
        <f>IF('Artefatos com Tipos e Leis'!AA75&lt;&gt;"",CONCATENATE("(default,",'Artefatos com Tipos e Leis'!AA$1,",",'Artefatos com Tipos e Leis'!$BX75,",",'Artefatos com Tipos e Leis'!$A75,",",'Artefatos com Tipos e Leis'!$D75,"),"),"")</f>
        <v/>
      </c>
      <c r="W72" s="6" t="str">
        <f>IF('Artefatos com Tipos e Leis'!AB75&lt;&gt;"",CONCATENATE("(default,",'Artefatos com Tipos e Leis'!AB$1,",",'Artefatos com Tipos e Leis'!$BX75,",",'Artefatos com Tipos e Leis'!$A75,",",'Artefatos com Tipos e Leis'!$D75,"),"),"")</f>
        <v/>
      </c>
      <c r="X72" s="6" t="str">
        <f>IF('Artefatos com Tipos e Leis'!AC75&lt;&gt;"",CONCATENATE("(default,",'Artefatos com Tipos e Leis'!AC$1,",",'Artefatos com Tipos e Leis'!$BX75,",",'Artefatos com Tipos e Leis'!$A75,",",'Artefatos com Tipos e Leis'!$D75,"),"),"")</f>
        <v/>
      </c>
      <c r="Y72" s="6" t="str">
        <f>IF('Artefatos com Tipos e Leis'!AD75&lt;&gt;"",CONCATENATE("(default,",'Artefatos com Tipos e Leis'!AD$1,",",'Artefatos com Tipos e Leis'!$BX75,",",'Artefatos com Tipos e Leis'!$A75,",",'Artefatos com Tipos e Leis'!$D75,"),"),"")</f>
        <v/>
      </c>
      <c r="Z72" s="6" t="str">
        <f>IF('Artefatos com Tipos e Leis'!AE75&lt;&gt;"",CONCATENATE("(default,",'Artefatos com Tipos e Leis'!AE$1,",",'Artefatos com Tipos e Leis'!$BX75,",",'Artefatos com Tipos e Leis'!$A75,",",'Artefatos com Tipos e Leis'!$D75,"),"),"")</f>
        <v/>
      </c>
      <c r="AA72" s="6" t="str">
        <f>IF('Artefatos com Tipos e Leis'!AF75&lt;&gt;"",CONCATENATE("(default,",'Artefatos com Tipos e Leis'!AF$1,",",'Artefatos com Tipos e Leis'!$BX75,",",'Artefatos com Tipos e Leis'!$A75,",",'Artefatos com Tipos e Leis'!$D75,"),"),"")</f>
        <v/>
      </c>
      <c r="AB72" s="6" t="str">
        <f>IF('Artefatos com Tipos e Leis'!AG75&lt;&gt;"",CONCATENATE("(default,",'Artefatos com Tipos e Leis'!AG$1,",",'Artefatos com Tipos e Leis'!$BX75,",",'Artefatos com Tipos e Leis'!$A75,",",'Artefatos com Tipos e Leis'!$D75,"),"),"")</f>
        <v/>
      </c>
      <c r="AC72" s="6" t="str">
        <f>IF('Artefatos com Tipos e Leis'!AH75&lt;&gt;"",CONCATENATE("(default,",'Artefatos com Tipos e Leis'!AH$1,",",'Artefatos com Tipos e Leis'!$BX75,",",'Artefatos com Tipos e Leis'!$A75,",",'Artefatos com Tipos e Leis'!$D75,"),"),"")</f>
        <v>(default,29,2,58,true),</v>
      </c>
      <c r="AD72" s="6" t="str">
        <f>IF('Artefatos com Tipos e Leis'!AI75&lt;&gt;"",CONCATENATE("(default,",'Artefatos com Tipos e Leis'!AI$1,",",'Artefatos com Tipos e Leis'!$BX75,",",'Artefatos com Tipos e Leis'!$A75,",",'Artefatos com Tipos e Leis'!$D75,"),"),"")</f>
        <v>(default,30,2,58,true),</v>
      </c>
      <c r="AE72" s="6" t="str">
        <f>IF('Artefatos com Tipos e Leis'!AJ75&lt;&gt;"",CONCATENATE("(default,",'Artefatos com Tipos e Leis'!AJ$1,",",'Artefatos com Tipos e Leis'!$BX75,",",'Artefatos com Tipos e Leis'!$A75,",",'Artefatos com Tipos e Leis'!$D75,"),"),"")</f>
        <v>(default,31,2,58,true),</v>
      </c>
      <c r="AF72" s="6" t="str">
        <f>IF('Artefatos com Tipos e Leis'!AK75&lt;&gt;"",CONCATENATE("(default,",'Artefatos com Tipos e Leis'!AK$1,",",'Artefatos com Tipos e Leis'!$BX75,",",'Artefatos com Tipos e Leis'!$A75,",",'Artefatos com Tipos e Leis'!$D75,"),"),"")</f>
        <v>(default,32,2,58,true),</v>
      </c>
      <c r="AG72" s="6" t="str">
        <f>IF('Artefatos com Tipos e Leis'!AL75&lt;&gt;"",CONCATENATE("(default,",'Artefatos com Tipos e Leis'!AL$1,",",'Artefatos com Tipos e Leis'!$BX75,",",'Artefatos com Tipos e Leis'!$A75,",",'Artefatos com Tipos e Leis'!$D75,"),"),"")</f>
        <v/>
      </c>
      <c r="AH72" s="6" t="str">
        <f>IF('Artefatos com Tipos e Leis'!AM75&lt;&gt;"",CONCATENATE("(default,",'Artefatos com Tipos e Leis'!AM$1,",",'Artefatos com Tipos e Leis'!$BX75,",",'Artefatos com Tipos e Leis'!$A75,",",'Artefatos com Tipos e Leis'!$D75,"),"),"")</f>
        <v/>
      </c>
      <c r="AI72" s="6" t="str">
        <f>IF('Artefatos com Tipos e Leis'!AN75&lt;&gt;"",CONCATENATE("(default,",'Artefatos com Tipos e Leis'!AN$1,",",'Artefatos com Tipos e Leis'!$BX75,",",'Artefatos com Tipos e Leis'!$A75,",",'Artefatos com Tipos e Leis'!$D75,"),"),"")</f>
        <v/>
      </c>
      <c r="AJ72" s="6" t="str">
        <f>IF('Artefatos com Tipos e Leis'!AO75&lt;&gt;"",CONCATENATE("(default,",'Artefatos com Tipos e Leis'!AO$1,",",'Artefatos com Tipos e Leis'!$BX75,",",'Artefatos com Tipos e Leis'!$A75,",",'Artefatos com Tipos e Leis'!$D75,"),"),"")</f>
        <v/>
      </c>
      <c r="AK72" s="6" t="str">
        <f>IF('Artefatos com Tipos e Leis'!AP75&lt;&gt;"",CONCATENATE("(default,",'Artefatos com Tipos e Leis'!AP$1,",",'Artefatos com Tipos e Leis'!$BX75,",",'Artefatos com Tipos e Leis'!$A75,",",'Artefatos com Tipos e Leis'!$D75,"),"),"")</f>
        <v/>
      </c>
      <c r="AL72" s="6" t="str">
        <f>IF('Artefatos com Tipos e Leis'!AQ75&lt;&gt;"",CONCATENATE("(default,",'Artefatos com Tipos e Leis'!AQ$1,",",'Artefatos com Tipos e Leis'!$BX75,",",'Artefatos com Tipos e Leis'!$A75,",",'Artefatos com Tipos e Leis'!$D75,"),"),"")</f>
        <v/>
      </c>
      <c r="AM72" s="6" t="str">
        <f>IF('Artefatos com Tipos e Leis'!AR75&lt;&gt;"",CONCATENATE("(default,",'Artefatos com Tipos e Leis'!AR$1,",",'Artefatos com Tipos e Leis'!$BX75,",",'Artefatos com Tipos e Leis'!$A75,",",'Artefatos com Tipos e Leis'!$D75,"),"),"")</f>
        <v/>
      </c>
      <c r="AN72" s="6" t="str">
        <f>IF('Artefatos com Tipos e Leis'!AS75&lt;&gt;"",CONCATENATE("(default,",'Artefatos com Tipos e Leis'!AS$1,",",'Artefatos com Tipos e Leis'!$BX75,",",'Artefatos com Tipos e Leis'!$A75,",",'Artefatos com Tipos e Leis'!$D75,"),"),"")</f>
        <v/>
      </c>
      <c r="AO72" s="6" t="str">
        <f>IF('Artefatos com Tipos e Leis'!AT75&lt;&gt;"",CONCATENATE("(default,",'Artefatos com Tipos e Leis'!AT$1,",",'Artefatos com Tipos e Leis'!$BX75,",",'Artefatos com Tipos e Leis'!$A75,",",'Artefatos com Tipos e Leis'!$D75,"),"),"")</f>
        <v/>
      </c>
      <c r="AP72" s="6" t="str">
        <f>IF('Artefatos com Tipos e Leis'!AU75&lt;&gt;"",CONCATENATE("(default,",'Artefatos com Tipos e Leis'!AU$1,",",'Artefatos com Tipos e Leis'!$BX75,",",'Artefatos com Tipos e Leis'!$A75,",",'Artefatos com Tipos e Leis'!$D75,"),"),"")</f>
        <v/>
      </c>
      <c r="AQ72" s="6" t="str">
        <f>IF('Artefatos com Tipos e Leis'!AV75&lt;&gt;"",CONCATENATE("(default,",'Artefatos com Tipos e Leis'!AV$1,",",'Artefatos com Tipos e Leis'!$BX75,",",'Artefatos com Tipos e Leis'!$A75,",",'Artefatos com Tipos e Leis'!$D75,"),"),"")</f>
        <v/>
      </c>
      <c r="AR72" s="6" t="str">
        <f>IF('Artefatos com Tipos e Leis'!AW75&lt;&gt;"",CONCATENATE("(default,",'Artefatos com Tipos e Leis'!AW$1,",",'Artefatos com Tipos e Leis'!$BX75,",",'Artefatos com Tipos e Leis'!$A75,",",'Artefatos com Tipos e Leis'!$D75,"),"),"")</f>
        <v/>
      </c>
      <c r="AS72" s="6" t="str">
        <f>IF('Artefatos com Tipos e Leis'!AX75&lt;&gt;"",CONCATENATE("(default,",'Artefatos com Tipos e Leis'!AX$1,",",'Artefatos com Tipos e Leis'!$BX75,",",'Artefatos com Tipos e Leis'!$A75,",",'Artefatos com Tipos e Leis'!$D75,"),"),"")</f>
        <v/>
      </c>
      <c r="AT72" s="6" t="str">
        <f>IF('Artefatos com Tipos e Leis'!AY75&lt;&gt;"",CONCATENATE("(default,",'Artefatos com Tipos e Leis'!AY$1,",",'Artefatos com Tipos e Leis'!$BX75,",",'Artefatos com Tipos e Leis'!$A75,",",'Artefatos com Tipos e Leis'!$D75,"),"),"")</f>
        <v/>
      </c>
      <c r="AU72" s="6" t="str">
        <f>IF('Artefatos com Tipos e Leis'!AZ75&lt;&gt;"",CONCATENATE("(default,",'Artefatos com Tipos e Leis'!AZ$1,",",'Artefatos com Tipos e Leis'!$BX75,",",'Artefatos com Tipos e Leis'!$A75,",",'Artefatos com Tipos e Leis'!$D75,"),"),"")</f>
        <v/>
      </c>
      <c r="AV72" s="6" t="str">
        <f>IF('Artefatos com Tipos e Leis'!BA75&lt;&gt;"",CONCATENATE("(default,",'Artefatos com Tipos e Leis'!BA$1,",",'Artefatos com Tipos e Leis'!$BX75,",",'Artefatos com Tipos e Leis'!$A75,",",'Artefatos com Tipos e Leis'!$D75,"),"),"")</f>
        <v/>
      </c>
      <c r="AW72" s="6" t="str">
        <f>IF('Artefatos com Tipos e Leis'!BB75&lt;&gt;"",CONCATENATE("(default,",'Artefatos com Tipos e Leis'!BB$1,",",'Artefatos com Tipos e Leis'!$BX75,",",'Artefatos com Tipos e Leis'!$A75,",",'Artefatos com Tipos e Leis'!$D75,"),"),"")</f>
        <v/>
      </c>
      <c r="AX72" s="6" t="str">
        <f>IF('Artefatos com Tipos e Leis'!BC75&lt;&gt;"",CONCATENATE("(default,",'Artefatos com Tipos e Leis'!BC$1,",",'Artefatos com Tipos e Leis'!$BX75,",",'Artefatos com Tipos e Leis'!$A75,",",'Artefatos com Tipos e Leis'!$D75,"),"),"")</f>
        <v/>
      </c>
      <c r="AY72" s="6" t="str">
        <f>IF('Artefatos com Tipos e Leis'!BD75&lt;&gt;"",CONCATENATE("(default,",'Artefatos com Tipos e Leis'!BD$1,",",'Artefatos com Tipos e Leis'!$BX75,",",'Artefatos com Tipos e Leis'!$A75,",",'Artefatos com Tipos e Leis'!$D75,"),"),"")</f>
        <v/>
      </c>
      <c r="AZ72" s="6" t="str">
        <f>IF('Artefatos com Tipos e Leis'!BE75&lt;&gt;"",CONCATENATE("(default,",'Artefatos com Tipos e Leis'!BE$1,",",'Artefatos com Tipos e Leis'!$BX75,",",'Artefatos com Tipos e Leis'!$A75,",",'Artefatos com Tipos e Leis'!$D75,"),"),"")</f>
        <v/>
      </c>
      <c r="BA72" s="6" t="str">
        <f>IF('Artefatos com Tipos e Leis'!BF75&lt;&gt;"",CONCATENATE("(default,",'Artefatos com Tipos e Leis'!BF$1,",",'Artefatos com Tipos e Leis'!$BX75,",",'Artefatos com Tipos e Leis'!$A75,",",'Artefatos com Tipos e Leis'!$D75,"),"),"")</f>
        <v/>
      </c>
      <c r="BB72" s="6" t="str">
        <f>IF('Artefatos com Tipos e Leis'!BG75&lt;&gt;"",CONCATENATE("(default,",'Artefatos com Tipos e Leis'!BG$1,",",'Artefatos com Tipos e Leis'!$BX75,",",'Artefatos com Tipos e Leis'!$A75,",",'Artefatos com Tipos e Leis'!$D75,"),"),"")</f>
        <v/>
      </c>
      <c r="BC72" s="6" t="str">
        <f>IF('Artefatos com Tipos e Leis'!BH75&lt;&gt;"",CONCATENATE("(default,",'Artefatos com Tipos e Leis'!BH$1,",",'Artefatos com Tipos e Leis'!$BX75,",",'Artefatos com Tipos e Leis'!$A75,",",'Artefatos com Tipos e Leis'!$D75,"),"),"")</f>
        <v/>
      </c>
      <c r="BD72" s="6" t="str">
        <f>IF('Artefatos com Tipos e Leis'!BI75&lt;&gt;"",CONCATENATE("(default,",'Artefatos com Tipos e Leis'!BI$1,",",'Artefatos com Tipos e Leis'!$BX75,",",'Artefatos com Tipos e Leis'!$A75,",",'Artefatos com Tipos e Leis'!$D75,"),"),"")</f>
        <v/>
      </c>
      <c r="BE72" s="6" t="str">
        <f>IF('Artefatos com Tipos e Leis'!BJ75&lt;&gt;"",CONCATENATE("(default,",'Artefatos com Tipos e Leis'!BJ$1,",",'Artefatos com Tipos e Leis'!$BX75,",",'Artefatos com Tipos e Leis'!$A75,",",'Artefatos com Tipos e Leis'!$D75,"),"),"")</f>
        <v/>
      </c>
      <c r="BF72" s="6" t="str">
        <f>IF('Artefatos com Tipos e Leis'!BK75&lt;&gt;"",CONCATENATE("(default,",'Artefatos com Tipos e Leis'!BK$1,",",'Artefatos com Tipos e Leis'!$BX75,",",'Artefatos com Tipos e Leis'!$A75,",",'Artefatos com Tipos e Leis'!$D75,"),"),"")</f>
        <v/>
      </c>
      <c r="BG72" s="6" t="str">
        <f>IF('Artefatos com Tipos e Leis'!BL75&lt;&gt;"",CONCATENATE("(default,",'Artefatos com Tipos e Leis'!BL$1,",",'Artefatos com Tipos e Leis'!$BX75,",",'Artefatos com Tipos e Leis'!$A75,",",'Artefatos com Tipos e Leis'!$D75,"),"),"")</f>
        <v/>
      </c>
      <c r="BH72" s="6" t="str">
        <f>IF('Artefatos com Tipos e Leis'!BM75&lt;&gt;"",CONCATENATE("(default,",'Artefatos com Tipos e Leis'!BM$1,",",'Artefatos com Tipos e Leis'!$BX75,",",'Artefatos com Tipos e Leis'!$A75,",",'Artefatos com Tipos e Leis'!$D75,"),"),"")</f>
        <v/>
      </c>
      <c r="BI72" s="6" t="str">
        <f>IF('Artefatos com Tipos e Leis'!BN75&lt;&gt;"",CONCATENATE("(default,",'Artefatos com Tipos e Leis'!BN$1,",",'Artefatos com Tipos e Leis'!$BX75,",",'Artefatos com Tipos e Leis'!$A75,",",'Artefatos com Tipos e Leis'!$D75,"),"),"")</f>
        <v/>
      </c>
      <c r="BJ72" s="6" t="str">
        <f>IF('Artefatos com Tipos e Leis'!BO75&lt;&gt;"",CONCATENATE("(default,",'Artefatos com Tipos e Leis'!BO$1,",",'Artefatos com Tipos e Leis'!$BX75,",",'Artefatos com Tipos e Leis'!$A75,",",'Artefatos com Tipos e Leis'!$D75,"),"),"")</f>
        <v/>
      </c>
      <c r="BK72" s="6" t="str">
        <f>IF('Artefatos com Tipos e Leis'!BP75&lt;&gt;"",CONCATENATE("(default,",'Artefatos com Tipos e Leis'!BP$1,",",'Artefatos com Tipos e Leis'!$BX75,",",'Artefatos com Tipos e Leis'!$A75,",",'Artefatos com Tipos e Leis'!$D75,"),"),"")</f>
        <v/>
      </c>
      <c r="BL72" s="6" t="str">
        <f>IF('Artefatos com Tipos e Leis'!BQ75&lt;&gt;"",CONCATENATE("(default,",'Artefatos com Tipos e Leis'!BQ$1,",",'Artefatos com Tipos e Leis'!$BX75,",",'Artefatos com Tipos e Leis'!$A75,",",'Artefatos com Tipos e Leis'!$D75,"),"),"")</f>
        <v/>
      </c>
      <c r="BM72" s="6" t="str">
        <f>IF('Artefatos com Tipos e Leis'!BR75&lt;&gt;"",CONCATENATE("(default,",'Artefatos com Tipos e Leis'!BR$1,",",'Artefatos com Tipos e Leis'!$BX75,",",'Artefatos com Tipos e Leis'!$A75,",",'Artefatos com Tipos e Leis'!$D75,"),"),"")</f>
        <v/>
      </c>
      <c r="BN72" s="6" t="str">
        <f>IF('Artefatos com Tipos e Leis'!BS75&lt;&gt;"",CONCATENATE("(default,",'Artefatos com Tipos e Leis'!BS$1,",",'Artefatos com Tipos e Leis'!$BX75,",",'Artefatos com Tipos e Leis'!$A75,",",'Artefatos com Tipos e Leis'!$D75,"),"),"")</f>
        <v/>
      </c>
      <c r="BO72" s="6" t="str">
        <f>IF('Artefatos com Tipos e Leis'!BT75&lt;&gt;"",CONCATENATE("(default,",'Artefatos com Tipos e Leis'!BT$1,",",'Artefatos com Tipos e Leis'!$BX75,",",'Artefatos com Tipos e Leis'!$A75,",",'Artefatos com Tipos e Leis'!$D75,"),"),"")</f>
        <v/>
      </c>
      <c r="BP72" s="6" t="str">
        <f>IF('Artefatos com Tipos e Leis'!BU75&lt;&gt;"",CONCATENATE("(default,",'Artefatos com Tipos e Leis'!BU$1,",",'Artefatos com Tipos e Leis'!$BX75,",",'Artefatos com Tipos e Leis'!$A75,",",'Artefatos com Tipos e Leis'!$D75,"),"),"")</f>
        <v/>
      </c>
      <c r="BQ72" s="6" t="str">
        <f>IF('Artefatos com Tipos e Leis'!BV75&lt;&gt;"",CONCATENATE("(default,",'Artefatos com Tipos e Leis'!BV$1,",",'Artefatos com Tipos e Leis'!$BX75,",",'Artefatos com Tipos e Leis'!$A75,",",'Artefatos com Tipos e Leis'!$D75,"),"),"")</f>
        <v/>
      </c>
      <c r="BR72" s="6" t="str">
        <f>IF('Artefatos com Tipos e Leis'!BW75&lt;&gt;"",CONCATENATE("(default,",'Artefatos com Tipos e Leis'!BW$1,",",'Artefatos com Tipos e Leis'!$BX75,",",'Artefatos com Tipos e Leis'!$A75,",",'Artefatos com Tipos e Leis'!$D75,"),"),"")</f>
        <v>(default,70,2,58,true),</v>
      </c>
    </row>
    <row r="73" spans="1:70" x14ac:dyDescent="0.2">
      <c r="A73" s="6" t="str">
        <f>IF('Artefatos com Tipos e Leis'!F76&lt;&gt;"",CONCATENATE("(default,",'Artefatos com Tipos e Leis'!F$1,",",'Artefatos com Tipos e Leis'!$BX76,",",'Artefatos com Tipos e Leis'!$A76,",",'Artefatos com Tipos e Leis'!$D76,"),"),"")</f>
        <v>(default,1,2,59,true),</v>
      </c>
      <c r="B73" s="6" t="str">
        <f>IF('Artefatos com Tipos e Leis'!G76&lt;&gt;"",CONCATENATE("(default,",'Artefatos com Tipos e Leis'!G$1,",",'Artefatos com Tipos e Leis'!$BX76,",",'Artefatos com Tipos e Leis'!$A76,",",'Artefatos com Tipos e Leis'!$D76,"),"),"")</f>
        <v>(default,2,2,59,true),</v>
      </c>
      <c r="C73" s="6" t="str">
        <f>IF('Artefatos com Tipos e Leis'!H76&lt;&gt;"",CONCATENATE("(default,",'Artefatos com Tipos e Leis'!H$1,",",'Artefatos com Tipos e Leis'!$BX76,",",'Artefatos com Tipos e Leis'!$A76,",",'Artefatos com Tipos e Leis'!$D76,"),"),"")</f>
        <v/>
      </c>
      <c r="D73" s="6" t="str">
        <f>IF('Artefatos com Tipos e Leis'!I76&lt;&gt;"",CONCATENATE("(default,",'Artefatos com Tipos e Leis'!I$1,",",'Artefatos com Tipos e Leis'!$BX76,",",'Artefatos com Tipos e Leis'!$A76,",",'Artefatos com Tipos e Leis'!$D76,"),"),"")</f>
        <v/>
      </c>
      <c r="E73" s="6" t="str">
        <f>IF('Artefatos com Tipos e Leis'!J76&lt;&gt;"",CONCATENATE("(default,",'Artefatos com Tipos e Leis'!J$1,",",'Artefatos com Tipos e Leis'!$BX76,",",'Artefatos com Tipos e Leis'!$A76,",",'Artefatos com Tipos e Leis'!$D76,"),"),"")</f>
        <v/>
      </c>
      <c r="F73" s="6" t="str">
        <f>IF('Artefatos com Tipos e Leis'!K76&lt;&gt;"",CONCATENATE("(default,",'Artefatos com Tipos e Leis'!K$1,",",'Artefatos com Tipos e Leis'!$BX76,",",'Artefatos com Tipos e Leis'!$A76,",",'Artefatos com Tipos e Leis'!$D76,"),"),"")</f>
        <v/>
      </c>
      <c r="G73" s="6" t="str">
        <f>IF('Artefatos com Tipos e Leis'!L76&lt;&gt;"",CONCATENATE("(default,",'Artefatos com Tipos e Leis'!L$1,",",'Artefatos com Tipos e Leis'!$BX76,",",'Artefatos com Tipos e Leis'!$A76,",",'Artefatos com Tipos e Leis'!$D76,"),"),"")</f>
        <v/>
      </c>
      <c r="H73" s="6" t="str">
        <f>IF('Artefatos com Tipos e Leis'!M76&lt;&gt;"",CONCATENATE("(default,",'Artefatos com Tipos e Leis'!M$1,",",'Artefatos com Tipos e Leis'!$BX76,",",'Artefatos com Tipos e Leis'!$A76,",",'Artefatos com Tipos e Leis'!$D76,"),"),"")</f>
        <v/>
      </c>
      <c r="I73" s="6" t="str">
        <f>IF('Artefatos com Tipos e Leis'!N76&lt;&gt;"",CONCATENATE("(default,",'Artefatos com Tipos e Leis'!N$1,",",'Artefatos com Tipos e Leis'!$BX76,",",'Artefatos com Tipos e Leis'!$A76,",",'Artefatos com Tipos e Leis'!$D76,"),"),"")</f>
        <v/>
      </c>
      <c r="J73" s="6" t="str">
        <f>IF('Artefatos com Tipos e Leis'!O76&lt;&gt;"",CONCATENATE("(default,",'Artefatos com Tipos e Leis'!O$1,",",'Artefatos com Tipos e Leis'!$BX76,",",'Artefatos com Tipos e Leis'!$A76,",",'Artefatos com Tipos e Leis'!$D76,"),"),"")</f>
        <v>(default,10,2,59,true),</v>
      </c>
      <c r="K73" s="6" t="str">
        <f>IF('Artefatos com Tipos e Leis'!P76&lt;&gt;"",CONCATENATE("(default,",'Artefatos com Tipos e Leis'!P$1,",",'Artefatos com Tipos e Leis'!$BX76,",",'Artefatos com Tipos e Leis'!$A76,",",'Artefatos com Tipos e Leis'!$D76,"),"),"")</f>
        <v/>
      </c>
      <c r="L73" s="6" t="str">
        <f>IF('Artefatos com Tipos e Leis'!Q76&lt;&gt;"",CONCATENATE("(default,",'Artefatos com Tipos e Leis'!Q$1,",",'Artefatos com Tipos e Leis'!$BX76,",",'Artefatos com Tipos e Leis'!$A76,",",'Artefatos com Tipos e Leis'!$D76,"),"),"")</f>
        <v/>
      </c>
      <c r="M73" s="6" t="str">
        <f>IF('Artefatos com Tipos e Leis'!R76&lt;&gt;"",CONCATENATE("(default,",'Artefatos com Tipos e Leis'!R$1,",",'Artefatos com Tipos e Leis'!$BX76,",",'Artefatos com Tipos e Leis'!$A76,",",'Artefatos com Tipos e Leis'!$D76,"),"),"")</f>
        <v/>
      </c>
      <c r="N73" s="6" t="str">
        <f>IF('Artefatos com Tipos e Leis'!S76&lt;&gt;"",CONCATENATE("(default,",'Artefatos com Tipos e Leis'!S$1,",",'Artefatos com Tipos e Leis'!$BX76,",",'Artefatos com Tipos e Leis'!$A76,",",'Artefatos com Tipos e Leis'!$D76,"),"),"")</f>
        <v/>
      </c>
      <c r="O73" s="6" t="str">
        <f>IF('Artefatos com Tipos e Leis'!T76&lt;&gt;"",CONCATENATE("(default,",'Artefatos com Tipos e Leis'!T$1,",",'Artefatos com Tipos e Leis'!$BX76,",",'Artefatos com Tipos e Leis'!$A76,",",'Artefatos com Tipos e Leis'!$D76,"),"),"")</f>
        <v/>
      </c>
      <c r="P73" s="6" t="str">
        <f>IF('Artefatos com Tipos e Leis'!U76&lt;&gt;"",CONCATENATE("(default,",'Artefatos com Tipos e Leis'!U$1,",",'Artefatos com Tipos e Leis'!$BX76,",",'Artefatos com Tipos e Leis'!$A76,",",'Artefatos com Tipos e Leis'!$D76,"),"),"")</f>
        <v/>
      </c>
      <c r="Q73" s="6" t="str">
        <f>IF('Artefatos com Tipos e Leis'!V76&lt;&gt;"",CONCATENATE("(default,",'Artefatos com Tipos e Leis'!V$1,",",'Artefatos com Tipos e Leis'!$BX76,",",'Artefatos com Tipos e Leis'!$A76,",",'Artefatos com Tipos e Leis'!$D76,"),"),"")</f>
        <v/>
      </c>
      <c r="R73" s="6" t="str">
        <f>IF('Artefatos com Tipos e Leis'!W76&lt;&gt;"",CONCATENATE("(default,",'Artefatos com Tipos e Leis'!W$1,",",'Artefatos com Tipos e Leis'!$BX76,",",'Artefatos com Tipos e Leis'!$A76,",",'Artefatos com Tipos e Leis'!$D76,"),"),"")</f>
        <v/>
      </c>
      <c r="S73" s="6" t="str">
        <f>IF('Artefatos com Tipos e Leis'!X76&lt;&gt;"",CONCATENATE("(default,",'Artefatos com Tipos e Leis'!X$1,",",'Artefatos com Tipos e Leis'!$BX76,",",'Artefatos com Tipos e Leis'!$A76,",",'Artefatos com Tipos e Leis'!$D76,"),"),"")</f>
        <v>(default,19,2,59,true),</v>
      </c>
      <c r="T73" s="6" t="str">
        <f>IF('Artefatos com Tipos e Leis'!Y76&lt;&gt;"",CONCATENATE("(default,",'Artefatos com Tipos e Leis'!Y$1,",",'Artefatos com Tipos e Leis'!$BX76,",",'Artefatos com Tipos e Leis'!$A76,",",'Artefatos com Tipos e Leis'!$D76,"),"),"")</f>
        <v/>
      </c>
      <c r="U73" s="6" t="str">
        <f>IF('Artefatos com Tipos e Leis'!Z76&lt;&gt;"",CONCATENATE("(default,",'Artefatos com Tipos e Leis'!Z$1,",",'Artefatos com Tipos e Leis'!$BX76,",",'Artefatos com Tipos e Leis'!$A76,",",'Artefatos com Tipos e Leis'!$D76,"),"),"")</f>
        <v/>
      </c>
      <c r="V73" s="6" t="str">
        <f>IF('Artefatos com Tipos e Leis'!AA76&lt;&gt;"",CONCATENATE("(default,",'Artefatos com Tipos e Leis'!AA$1,",",'Artefatos com Tipos e Leis'!$BX76,",",'Artefatos com Tipos e Leis'!$A76,",",'Artefatos com Tipos e Leis'!$D76,"),"),"")</f>
        <v/>
      </c>
      <c r="W73" s="6" t="str">
        <f>IF('Artefatos com Tipos e Leis'!AB76&lt;&gt;"",CONCATENATE("(default,",'Artefatos com Tipos e Leis'!AB$1,",",'Artefatos com Tipos e Leis'!$BX76,",",'Artefatos com Tipos e Leis'!$A76,",",'Artefatos com Tipos e Leis'!$D76,"),"),"")</f>
        <v/>
      </c>
      <c r="X73" s="6" t="str">
        <f>IF('Artefatos com Tipos e Leis'!AC76&lt;&gt;"",CONCATENATE("(default,",'Artefatos com Tipos e Leis'!AC$1,",",'Artefatos com Tipos e Leis'!$BX76,",",'Artefatos com Tipos e Leis'!$A76,",",'Artefatos com Tipos e Leis'!$D76,"),"),"")</f>
        <v/>
      </c>
      <c r="Y73" s="6" t="str">
        <f>IF('Artefatos com Tipos e Leis'!AD76&lt;&gt;"",CONCATENATE("(default,",'Artefatos com Tipos e Leis'!AD$1,",",'Artefatos com Tipos e Leis'!$BX76,",",'Artefatos com Tipos e Leis'!$A76,",",'Artefatos com Tipos e Leis'!$D76,"),"),"")</f>
        <v/>
      </c>
      <c r="Z73" s="6" t="str">
        <f>IF('Artefatos com Tipos e Leis'!AE76&lt;&gt;"",CONCATENATE("(default,",'Artefatos com Tipos e Leis'!AE$1,",",'Artefatos com Tipos e Leis'!$BX76,",",'Artefatos com Tipos e Leis'!$A76,",",'Artefatos com Tipos e Leis'!$D76,"),"),"")</f>
        <v/>
      </c>
      <c r="AA73" s="6" t="str">
        <f>IF('Artefatos com Tipos e Leis'!AF76&lt;&gt;"",CONCATENATE("(default,",'Artefatos com Tipos e Leis'!AF$1,",",'Artefatos com Tipos e Leis'!$BX76,",",'Artefatos com Tipos e Leis'!$A76,",",'Artefatos com Tipos e Leis'!$D76,"),"),"")</f>
        <v/>
      </c>
      <c r="AB73" s="6" t="str">
        <f>IF('Artefatos com Tipos e Leis'!AG76&lt;&gt;"",CONCATENATE("(default,",'Artefatos com Tipos e Leis'!AG$1,",",'Artefatos com Tipos e Leis'!$BX76,",",'Artefatos com Tipos e Leis'!$A76,",",'Artefatos com Tipos e Leis'!$D76,"),"),"")</f>
        <v/>
      </c>
      <c r="AC73" s="6" t="str">
        <f>IF('Artefatos com Tipos e Leis'!AH76&lt;&gt;"",CONCATENATE("(default,",'Artefatos com Tipos e Leis'!AH$1,",",'Artefatos com Tipos e Leis'!$BX76,",",'Artefatos com Tipos e Leis'!$A76,",",'Artefatos com Tipos e Leis'!$D76,"),"),"")</f>
        <v>(default,29,2,59,true),</v>
      </c>
      <c r="AD73" s="6" t="str">
        <f>IF('Artefatos com Tipos e Leis'!AI76&lt;&gt;"",CONCATENATE("(default,",'Artefatos com Tipos e Leis'!AI$1,",",'Artefatos com Tipos e Leis'!$BX76,",",'Artefatos com Tipos e Leis'!$A76,",",'Artefatos com Tipos e Leis'!$D76,"),"),"")</f>
        <v>(default,30,2,59,true),</v>
      </c>
      <c r="AE73" s="6" t="str">
        <f>IF('Artefatos com Tipos e Leis'!AJ76&lt;&gt;"",CONCATENATE("(default,",'Artefatos com Tipos e Leis'!AJ$1,",",'Artefatos com Tipos e Leis'!$BX76,",",'Artefatos com Tipos e Leis'!$A76,",",'Artefatos com Tipos e Leis'!$D76,"),"),"")</f>
        <v>(default,31,2,59,true),</v>
      </c>
      <c r="AF73" s="6" t="str">
        <f>IF('Artefatos com Tipos e Leis'!AK76&lt;&gt;"",CONCATENATE("(default,",'Artefatos com Tipos e Leis'!AK$1,",",'Artefatos com Tipos e Leis'!$BX76,",",'Artefatos com Tipos e Leis'!$A76,",",'Artefatos com Tipos e Leis'!$D76,"),"),"")</f>
        <v>(default,32,2,59,true),</v>
      </c>
      <c r="AG73" s="6" t="str">
        <f>IF('Artefatos com Tipos e Leis'!AL76&lt;&gt;"",CONCATENATE("(default,",'Artefatos com Tipos e Leis'!AL$1,",",'Artefatos com Tipos e Leis'!$BX76,",",'Artefatos com Tipos e Leis'!$A76,",",'Artefatos com Tipos e Leis'!$D76,"),"),"")</f>
        <v/>
      </c>
      <c r="AH73" s="6" t="str">
        <f>IF('Artefatos com Tipos e Leis'!AM76&lt;&gt;"",CONCATENATE("(default,",'Artefatos com Tipos e Leis'!AM$1,",",'Artefatos com Tipos e Leis'!$BX76,",",'Artefatos com Tipos e Leis'!$A76,",",'Artefatos com Tipos e Leis'!$D76,"),"),"")</f>
        <v/>
      </c>
      <c r="AI73" s="6" t="str">
        <f>IF('Artefatos com Tipos e Leis'!AN76&lt;&gt;"",CONCATENATE("(default,",'Artefatos com Tipos e Leis'!AN$1,",",'Artefatos com Tipos e Leis'!$BX76,",",'Artefatos com Tipos e Leis'!$A76,",",'Artefatos com Tipos e Leis'!$D76,"),"),"")</f>
        <v/>
      </c>
      <c r="AJ73" s="6" t="str">
        <f>IF('Artefatos com Tipos e Leis'!AO76&lt;&gt;"",CONCATENATE("(default,",'Artefatos com Tipos e Leis'!AO$1,",",'Artefatos com Tipos e Leis'!$BX76,",",'Artefatos com Tipos e Leis'!$A76,",",'Artefatos com Tipos e Leis'!$D76,"),"),"")</f>
        <v/>
      </c>
      <c r="AK73" s="6" t="str">
        <f>IF('Artefatos com Tipos e Leis'!AP76&lt;&gt;"",CONCATENATE("(default,",'Artefatos com Tipos e Leis'!AP$1,",",'Artefatos com Tipos e Leis'!$BX76,",",'Artefatos com Tipos e Leis'!$A76,",",'Artefatos com Tipos e Leis'!$D76,"),"),"")</f>
        <v/>
      </c>
      <c r="AL73" s="6" t="str">
        <f>IF('Artefatos com Tipos e Leis'!AQ76&lt;&gt;"",CONCATENATE("(default,",'Artefatos com Tipos e Leis'!AQ$1,",",'Artefatos com Tipos e Leis'!$BX76,",",'Artefatos com Tipos e Leis'!$A76,",",'Artefatos com Tipos e Leis'!$D76,"),"),"")</f>
        <v/>
      </c>
      <c r="AM73" s="6" t="str">
        <f>IF('Artefatos com Tipos e Leis'!AR76&lt;&gt;"",CONCATENATE("(default,",'Artefatos com Tipos e Leis'!AR$1,",",'Artefatos com Tipos e Leis'!$BX76,",",'Artefatos com Tipos e Leis'!$A76,",",'Artefatos com Tipos e Leis'!$D76,"),"),"")</f>
        <v/>
      </c>
      <c r="AN73" s="6" t="str">
        <f>IF('Artefatos com Tipos e Leis'!AS76&lt;&gt;"",CONCATENATE("(default,",'Artefatos com Tipos e Leis'!AS$1,",",'Artefatos com Tipos e Leis'!$BX76,",",'Artefatos com Tipos e Leis'!$A76,",",'Artefatos com Tipos e Leis'!$D76,"),"),"")</f>
        <v/>
      </c>
      <c r="AO73" s="6" t="str">
        <f>IF('Artefatos com Tipos e Leis'!AT76&lt;&gt;"",CONCATENATE("(default,",'Artefatos com Tipos e Leis'!AT$1,",",'Artefatos com Tipos e Leis'!$BX76,",",'Artefatos com Tipos e Leis'!$A76,",",'Artefatos com Tipos e Leis'!$D76,"),"),"")</f>
        <v/>
      </c>
      <c r="AP73" s="6" t="str">
        <f>IF('Artefatos com Tipos e Leis'!AU76&lt;&gt;"",CONCATENATE("(default,",'Artefatos com Tipos e Leis'!AU$1,",",'Artefatos com Tipos e Leis'!$BX76,",",'Artefatos com Tipos e Leis'!$A76,",",'Artefatos com Tipos e Leis'!$D76,"),"),"")</f>
        <v/>
      </c>
      <c r="AQ73" s="6" t="str">
        <f>IF('Artefatos com Tipos e Leis'!AV76&lt;&gt;"",CONCATENATE("(default,",'Artefatos com Tipos e Leis'!AV$1,",",'Artefatos com Tipos e Leis'!$BX76,",",'Artefatos com Tipos e Leis'!$A76,",",'Artefatos com Tipos e Leis'!$D76,"),"),"")</f>
        <v/>
      </c>
      <c r="AR73" s="6" t="str">
        <f>IF('Artefatos com Tipos e Leis'!AW76&lt;&gt;"",CONCATENATE("(default,",'Artefatos com Tipos e Leis'!AW$1,",",'Artefatos com Tipos e Leis'!$BX76,",",'Artefatos com Tipos e Leis'!$A76,",",'Artefatos com Tipos e Leis'!$D76,"),"),"")</f>
        <v/>
      </c>
      <c r="AS73" s="6" t="str">
        <f>IF('Artefatos com Tipos e Leis'!AX76&lt;&gt;"",CONCATENATE("(default,",'Artefatos com Tipos e Leis'!AX$1,",",'Artefatos com Tipos e Leis'!$BX76,",",'Artefatos com Tipos e Leis'!$A76,",",'Artefatos com Tipos e Leis'!$D76,"),"),"")</f>
        <v/>
      </c>
      <c r="AT73" s="6" t="str">
        <f>IF('Artefatos com Tipos e Leis'!AY76&lt;&gt;"",CONCATENATE("(default,",'Artefatos com Tipos e Leis'!AY$1,",",'Artefatos com Tipos e Leis'!$BX76,",",'Artefatos com Tipos e Leis'!$A76,",",'Artefatos com Tipos e Leis'!$D76,"),"),"")</f>
        <v/>
      </c>
      <c r="AU73" s="6" t="str">
        <f>IF('Artefatos com Tipos e Leis'!AZ76&lt;&gt;"",CONCATENATE("(default,",'Artefatos com Tipos e Leis'!AZ$1,",",'Artefatos com Tipos e Leis'!$BX76,",",'Artefatos com Tipos e Leis'!$A76,",",'Artefatos com Tipos e Leis'!$D76,"),"),"")</f>
        <v/>
      </c>
      <c r="AV73" s="6" t="str">
        <f>IF('Artefatos com Tipos e Leis'!BA76&lt;&gt;"",CONCATENATE("(default,",'Artefatos com Tipos e Leis'!BA$1,",",'Artefatos com Tipos e Leis'!$BX76,",",'Artefatos com Tipos e Leis'!$A76,",",'Artefatos com Tipos e Leis'!$D76,"),"),"")</f>
        <v/>
      </c>
      <c r="AW73" s="6" t="str">
        <f>IF('Artefatos com Tipos e Leis'!BB76&lt;&gt;"",CONCATENATE("(default,",'Artefatos com Tipos e Leis'!BB$1,",",'Artefatos com Tipos e Leis'!$BX76,",",'Artefatos com Tipos e Leis'!$A76,",",'Artefatos com Tipos e Leis'!$D76,"),"),"")</f>
        <v/>
      </c>
      <c r="AX73" s="6" t="str">
        <f>IF('Artefatos com Tipos e Leis'!BC76&lt;&gt;"",CONCATENATE("(default,",'Artefatos com Tipos e Leis'!BC$1,",",'Artefatos com Tipos e Leis'!$BX76,",",'Artefatos com Tipos e Leis'!$A76,",",'Artefatos com Tipos e Leis'!$D76,"),"),"")</f>
        <v/>
      </c>
      <c r="AY73" s="6" t="str">
        <f>IF('Artefatos com Tipos e Leis'!BD76&lt;&gt;"",CONCATENATE("(default,",'Artefatos com Tipos e Leis'!BD$1,",",'Artefatos com Tipos e Leis'!$BX76,",",'Artefatos com Tipos e Leis'!$A76,",",'Artefatos com Tipos e Leis'!$D76,"),"),"")</f>
        <v/>
      </c>
      <c r="AZ73" s="6" t="str">
        <f>IF('Artefatos com Tipos e Leis'!BE76&lt;&gt;"",CONCATENATE("(default,",'Artefatos com Tipos e Leis'!BE$1,",",'Artefatos com Tipos e Leis'!$BX76,",",'Artefatos com Tipos e Leis'!$A76,",",'Artefatos com Tipos e Leis'!$D76,"),"),"")</f>
        <v/>
      </c>
      <c r="BA73" s="6" t="str">
        <f>IF('Artefatos com Tipos e Leis'!BF76&lt;&gt;"",CONCATENATE("(default,",'Artefatos com Tipos e Leis'!BF$1,",",'Artefatos com Tipos e Leis'!$BX76,",",'Artefatos com Tipos e Leis'!$A76,",",'Artefatos com Tipos e Leis'!$D76,"),"),"")</f>
        <v/>
      </c>
      <c r="BB73" s="6" t="str">
        <f>IF('Artefatos com Tipos e Leis'!BG76&lt;&gt;"",CONCATENATE("(default,",'Artefatos com Tipos e Leis'!BG$1,",",'Artefatos com Tipos e Leis'!$BX76,",",'Artefatos com Tipos e Leis'!$A76,",",'Artefatos com Tipos e Leis'!$D76,"),"),"")</f>
        <v/>
      </c>
      <c r="BC73" s="6" t="str">
        <f>IF('Artefatos com Tipos e Leis'!BH76&lt;&gt;"",CONCATENATE("(default,",'Artefatos com Tipos e Leis'!BH$1,",",'Artefatos com Tipos e Leis'!$BX76,",",'Artefatos com Tipos e Leis'!$A76,",",'Artefatos com Tipos e Leis'!$D76,"),"),"")</f>
        <v/>
      </c>
      <c r="BD73" s="6" t="str">
        <f>IF('Artefatos com Tipos e Leis'!BI76&lt;&gt;"",CONCATENATE("(default,",'Artefatos com Tipos e Leis'!BI$1,",",'Artefatos com Tipos e Leis'!$BX76,",",'Artefatos com Tipos e Leis'!$A76,",",'Artefatos com Tipos e Leis'!$D76,"),"),"")</f>
        <v/>
      </c>
      <c r="BE73" s="6" t="str">
        <f>IF('Artefatos com Tipos e Leis'!BJ76&lt;&gt;"",CONCATENATE("(default,",'Artefatos com Tipos e Leis'!BJ$1,",",'Artefatos com Tipos e Leis'!$BX76,",",'Artefatos com Tipos e Leis'!$A76,",",'Artefatos com Tipos e Leis'!$D76,"),"),"")</f>
        <v/>
      </c>
      <c r="BF73" s="6" t="str">
        <f>IF('Artefatos com Tipos e Leis'!BK76&lt;&gt;"",CONCATENATE("(default,",'Artefatos com Tipos e Leis'!BK$1,",",'Artefatos com Tipos e Leis'!$BX76,",",'Artefatos com Tipos e Leis'!$A76,",",'Artefatos com Tipos e Leis'!$D76,"),"),"")</f>
        <v/>
      </c>
      <c r="BG73" s="6" t="str">
        <f>IF('Artefatos com Tipos e Leis'!BL76&lt;&gt;"",CONCATENATE("(default,",'Artefatos com Tipos e Leis'!BL$1,",",'Artefatos com Tipos e Leis'!$BX76,",",'Artefatos com Tipos e Leis'!$A76,",",'Artefatos com Tipos e Leis'!$D76,"),"),"")</f>
        <v/>
      </c>
      <c r="BH73" s="6" t="str">
        <f>IF('Artefatos com Tipos e Leis'!BM76&lt;&gt;"",CONCATENATE("(default,",'Artefatos com Tipos e Leis'!BM$1,",",'Artefatos com Tipos e Leis'!$BX76,",",'Artefatos com Tipos e Leis'!$A76,",",'Artefatos com Tipos e Leis'!$D76,"),"),"")</f>
        <v/>
      </c>
      <c r="BI73" s="6" t="str">
        <f>IF('Artefatos com Tipos e Leis'!BN76&lt;&gt;"",CONCATENATE("(default,",'Artefatos com Tipos e Leis'!BN$1,",",'Artefatos com Tipos e Leis'!$BX76,",",'Artefatos com Tipos e Leis'!$A76,",",'Artefatos com Tipos e Leis'!$D76,"),"),"")</f>
        <v/>
      </c>
      <c r="BJ73" s="6" t="str">
        <f>IF('Artefatos com Tipos e Leis'!BO76&lt;&gt;"",CONCATENATE("(default,",'Artefatos com Tipos e Leis'!BO$1,",",'Artefatos com Tipos e Leis'!$BX76,",",'Artefatos com Tipos e Leis'!$A76,",",'Artefatos com Tipos e Leis'!$D76,"),"),"")</f>
        <v/>
      </c>
      <c r="BK73" s="6" t="str">
        <f>IF('Artefatos com Tipos e Leis'!BP76&lt;&gt;"",CONCATENATE("(default,",'Artefatos com Tipos e Leis'!BP$1,",",'Artefatos com Tipos e Leis'!$BX76,",",'Artefatos com Tipos e Leis'!$A76,",",'Artefatos com Tipos e Leis'!$D76,"),"),"")</f>
        <v/>
      </c>
      <c r="BL73" s="6" t="str">
        <f>IF('Artefatos com Tipos e Leis'!BQ76&lt;&gt;"",CONCATENATE("(default,",'Artefatos com Tipos e Leis'!BQ$1,",",'Artefatos com Tipos e Leis'!$BX76,",",'Artefatos com Tipos e Leis'!$A76,",",'Artefatos com Tipos e Leis'!$D76,"),"),"")</f>
        <v/>
      </c>
      <c r="BM73" s="6" t="str">
        <f>IF('Artefatos com Tipos e Leis'!BR76&lt;&gt;"",CONCATENATE("(default,",'Artefatos com Tipos e Leis'!BR$1,",",'Artefatos com Tipos e Leis'!$BX76,",",'Artefatos com Tipos e Leis'!$A76,",",'Artefatos com Tipos e Leis'!$D76,"),"),"")</f>
        <v/>
      </c>
      <c r="BN73" s="6" t="str">
        <f>IF('Artefatos com Tipos e Leis'!BS76&lt;&gt;"",CONCATENATE("(default,",'Artefatos com Tipos e Leis'!BS$1,",",'Artefatos com Tipos e Leis'!$BX76,",",'Artefatos com Tipos e Leis'!$A76,",",'Artefatos com Tipos e Leis'!$D76,"),"),"")</f>
        <v/>
      </c>
      <c r="BO73" s="6" t="str">
        <f>IF('Artefatos com Tipos e Leis'!BT76&lt;&gt;"",CONCATENATE("(default,",'Artefatos com Tipos e Leis'!BT$1,",",'Artefatos com Tipos e Leis'!$BX76,",",'Artefatos com Tipos e Leis'!$A76,",",'Artefatos com Tipos e Leis'!$D76,"),"),"")</f>
        <v/>
      </c>
      <c r="BP73" s="6" t="str">
        <f>IF('Artefatos com Tipos e Leis'!BU76&lt;&gt;"",CONCATENATE("(default,",'Artefatos com Tipos e Leis'!BU$1,",",'Artefatos com Tipos e Leis'!$BX76,",",'Artefatos com Tipos e Leis'!$A76,",",'Artefatos com Tipos e Leis'!$D76,"),"),"")</f>
        <v/>
      </c>
      <c r="BQ73" s="6" t="str">
        <f>IF('Artefatos com Tipos e Leis'!BV76&lt;&gt;"",CONCATENATE("(default,",'Artefatos com Tipos e Leis'!BV$1,",",'Artefatos com Tipos e Leis'!$BX76,",",'Artefatos com Tipos e Leis'!$A76,",",'Artefatos com Tipos e Leis'!$D76,"),"),"")</f>
        <v/>
      </c>
      <c r="BR73" s="6" t="str">
        <f>IF('Artefatos com Tipos e Leis'!BW76&lt;&gt;"",CONCATENATE("(default,",'Artefatos com Tipos e Leis'!BW$1,",",'Artefatos com Tipos e Leis'!$BX76,",",'Artefatos com Tipos e Leis'!$A76,",",'Artefatos com Tipos e Leis'!$D76,"),"),"")</f>
        <v>(default,70,2,59,true),</v>
      </c>
    </row>
    <row r="74" spans="1:70" x14ac:dyDescent="0.2">
      <c r="A74" s="6" t="str">
        <f>IF('Artefatos com Tipos e Leis'!F77&lt;&gt;"",CONCATENATE("(default,",'Artefatos com Tipos e Leis'!F$1,",",'Artefatos com Tipos e Leis'!$BX77,",",'Artefatos com Tipos e Leis'!$A77,",",'Artefatos com Tipos e Leis'!$D77,"),"),"")</f>
        <v>(default,1,2,60,true),</v>
      </c>
      <c r="B74" s="6" t="str">
        <f>IF('Artefatos com Tipos e Leis'!G77&lt;&gt;"",CONCATENATE("(default,",'Artefatos com Tipos e Leis'!G$1,",",'Artefatos com Tipos e Leis'!$BX77,",",'Artefatos com Tipos e Leis'!$A77,",",'Artefatos com Tipos e Leis'!$D77,"),"),"")</f>
        <v>(default,2,2,60,true),</v>
      </c>
      <c r="C74" s="6" t="str">
        <f>IF('Artefatos com Tipos e Leis'!H77&lt;&gt;"",CONCATENATE("(default,",'Artefatos com Tipos e Leis'!H$1,",",'Artefatos com Tipos e Leis'!$BX77,",",'Artefatos com Tipos e Leis'!$A77,",",'Artefatos com Tipos e Leis'!$D77,"),"),"")</f>
        <v/>
      </c>
      <c r="D74" s="6" t="str">
        <f>IF('Artefatos com Tipos e Leis'!I77&lt;&gt;"",CONCATENATE("(default,",'Artefatos com Tipos e Leis'!I$1,",",'Artefatos com Tipos e Leis'!$BX77,",",'Artefatos com Tipos e Leis'!$A77,",",'Artefatos com Tipos e Leis'!$D77,"),"),"")</f>
        <v/>
      </c>
      <c r="E74" s="6" t="str">
        <f>IF('Artefatos com Tipos e Leis'!J77&lt;&gt;"",CONCATENATE("(default,",'Artefatos com Tipos e Leis'!J$1,",",'Artefatos com Tipos e Leis'!$BX77,",",'Artefatos com Tipos e Leis'!$A77,",",'Artefatos com Tipos e Leis'!$D77,"),"),"")</f>
        <v/>
      </c>
      <c r="F74" s="6" t="str">
        <f>IF('Artefatos com Tipos e Leis'!K77&lt;&gt;"",CONCATENATE("(default,",'Artefatos com Tipos e Leis'!K$1,",",'Artefatos com Tipos e Leis'!$BX77,",",'Artefatos com Tipos e Leis'!$A77,",",'Artefatos com Tipos e Leis'!$D77,"),"),"")</f>
        <v/>
      </c>
      <c r="G74" s="6" t="str">
        <f>IF('Artefatos com Tipos e Leis'!L77&lt;&gt;"",CONCATENATE("(default,",'Artefatos com Tipos e Leis'!L$1,",",'Artefatos com Tipos e Leis'!$BX77,",",'Artefatos com Tipos e Leis'!$A77,",",'Artefatos com Tipos e Leis'!$D77,"),"),"")</f>
        <v/>
      </c>
      <c r="H74" s="6" t="str">
        <f>IF('Artefatos com Tipos e Leis'!M77&lt;&gt;"",CONCATENATE("(default,",'Artefatos com Tipos e Leis'!M$1,",",'Artefatos com Tipos e Leis'!$BX77,",",'Artefatos com Tipos e Leis'!$A77,",",'Artefatos com Tipos e Leis'!$D77,"),"),"")</f>
        <v/>
      </c>
      <c r="I74" s="6" t="str">
        <f>IF('Artefatos com Tipos e Leis'!N77&lt;&gt;"",CONCATENATE("(default,",'Artefatos com Tipos e Leis'!N$1,",",'Artefatos com Tipos e Leis'!$BX77,",",'Artefatos com Tipos e Leis'!$A77,",",'Artefatos com Tipos e Leis'!$D77,"),"),"")</f>
        <v/>
      </c>
      <c r="J74" s="6" t="str">
        <f>IF('Artefatos com Tipos e Leis'!O77&lt;&gt;"",CONCATENATE("(default,",'Artefatos com Tipos e Leis'!O$1,",",'Artefatos com Tipos e Leis'!$BX77,",",'Artefatos com Tipos e Leis'!$A77,",",'Artefatos com Tipos e Leis'!$D77,"),"),"")</f>
        <v>(default,10,2,60,true),</v>
      </c>
      <c r="K74" s="6" t="str">
        <f>IF('Artefatos com Tipos e Leis'!P77&lt;&gt;"",CONCATENATE("(default,",'Artefatos com Tipos e Leis'!P$1,",",'Artefatos com Tipos e Leis'!$BX77,",",'Artefatos com Tipos e Leis'!$A77,",",'Artefatos com Tipos e Leis'!$D77,"),"),"")</f>
        <v/>
      </c>
      <c r="L74" s="6" t="str">
        <f>IF('Artefatos com Tipos e Leis'!Q77&lt;&gt;"",CONCATENATE("(default,",'Artefatos com Tipos e Leis'!Q$1,",",'Artefatos com Tipos e Leis'!$BX77,",",'Artefatos com Tipos e Leis'!$A77,",",'Artefatos com Tipos e Leis'!$D77,"),"),"")</f>
        <v/>
      </c>
      <c r="M74" s="6" t="str">
        <f>IF('Artefatos com Tipos e Leis'!R77&lt;&gt;"",CONCATENATE("(default,",'Artefatos com Tipos e Leis'!R$1,",",'Artefatos com Tipos e Leis'!$BX77,",",'Artefatos com Tipos e Leis'!$A77,",",'Artefatos com Tipos e Leis'!$D77,"),"),"")</f>
        <v/>
      </c>
      <c r="N74" s="6" t="str">
        <f>IF('Artefatos com Tipos e Leis'!S77&lt;&gt;"",CONCATENATE("(default,",'Artefatos com Tipos e Leis'!S$1,",",'Artefatos com Tipos e Leis'!$BX77,",",'Artefatos com Tipos e Leis'!$A77,",",'Artefatos com Tipos e Leis'!$D77,"),"),"")</f>
        <v/>
      </c>
      <c r="O74" s="6" t="str">
        <f>IF('Artefatos com Tipos e Leis'!T77&lt;&gt;"",CONCATENATE("(default,",'Artefatos com Tipos e Leis'!T$1,",",'Artefatos com Tipos e Leis'!$BX77,",",'Artefatos com Tipos e Leis'!$A77,",",'Artefatos com Tipos e Leis'!$D77,"),"),"")</f>
        <v/>
      </c>
      <c r="P74" s="6" t="str">
        <f>IF('Artefatos com Tipos e Leis'!U77&lt;&gt;"",CONCATENATE("(default,",'Artefatos com Tipos e Leis'!U$1,",",'Artefatos com Tipos e Leis'!$BX77,",",'Artefatos com Tipos e Leis'!$A77,",",'Artefatos com Tipos e Leis'!$D77,"),"),"")</f>
        <v/>
      </c>
      <c r="Q74" s="6" t="str">
        <f>IF('Artefatos com Tipos e Leis'!V77&lt;&gt;"",CONCATENATE("(default,",'Artefatos com Tipos e Leis'!V$1,",",'Artefatos com Tipos e Leis'!$BX77,",",'Artefatos com Tipos e Leis'!$A77,",",'Artefatos com Tipos e Leis'!$D77,"),"),"")</f>
        <v/>
      </c>
      <c r="R74" s="6" t="str">
        <f>IF('Artefatos com Tipos e Leis'!W77&lt;&gt;"",CONCATENATE("(default,",'Artefatos com Tipos e Leis'!W$1,",",'Artefatos com Tipos e Leis'!$BX77,",",'Artefatos com Tipos e Leis'!$A77,",",'Artefatos com Tipos e Leis'!$D77,"),"),"")</f>
        <v/>
      </c>
      <c r="S74" s="6" t="str">
        <f>IF('Artefatos com Tipos e Leis'!X77&lt;&gt;"",CONCATENATE("(default,",'Artefatos com Tipos e Leis'!X$1,",",'Artefatos com Tipos e Leis'!$BX77,",",'Artefatos com Tipos e Leis'!$A77,",",'Artefatos com Tipos e Leis'!$D77,"),"),"")</f>
        <v>(default,19,2,60,true),</v>
      </c>
      <c r="T74" s="6" t="str">
        <f>IF('Artefatos com Tipos e Leis'!Y77&lt;&gt;"",CONCATENATE("(default,",'Artefatos com Tipos e Leis'!Y$1,",",'Artefatos com Tipos e Leis'!$BX77,",",'Artefatos com Tipos e Leis'!$A77,",",'Artefatos com Tipos e Leis'!$D77,"),"),"")</f>
        <v/>
      </c>
      <c r="U74" s="6" t="str">
        <f>IF('Artefatos com Tipos e Leis'!Z77&lt;&gt;"",CONCATENATE("(default,",'Artefatos com Tipos e Leis'!Z$1,",",'Artefatos com Tipos e Leis'!$BX77,",",'Artefatos com Tipos e Leis'!$A77,",",'Artefatos com Tipos e Leis'!$D77,"),"),"")</f>
        <v/>
      </c>
      <c r="V74" s="6" t="str">
        <f>IF('Artefatos com Tipos e Leis'!AA77&lt;&gt;"",CONCATENATE("(default,",'Artefatos com Tipos e Leis'!AA$1,",",'Artefatos com Tipos e Leis'!$BX77,",",'Artefatos com Tipos e Leis'!$A77,",",'Artefatos com Tipos e Leis'!$D77,"),"),"")</f>
        <v/>
      </c>
      <c r="W74" s="6" t="str">
        <f>IF('Artefatos com Tipos e Leis'!AB77&lt;&gt;"",CONCATENATE("(default,",'Artefatos com Tipos e Leis'!AB$1,",",'Artefatos com Tipos e Leis'!$BX77,",",'Artefatos com Tipos e Leis'!$A77,",",'Artefatos com Tipos e Leis'!$D77,"),"),"")</f>
        <v/>
      </c>
      <c r="X74" s="6" t="str">
        <f>IF('Artefatos com Tipos e Leis'!AC77&lt;&gt;"",CONCATENATE("(default,",'Artefatos com Tipos e Leis'!AC$1,",",'Artefatos com Tipos e Leis'!$BX77,",",'Artefatos com Tipos e Leis'!$A77,",",'Artefatos com Tipos e Leis'!$D77,"),"),"")</f>
        <v/>
      </c>
      <c r="Y74" s="6" t="str">
        <f>IF('Artefatos com Tipos e Leis'!AD77&lt;&gt;"",CONCATENATE("(default,",'Artefatos com Tipos e Leis'!AD$1,",",'Artefatos com Tipos e Leis'!$BX77,",",'Artefatos com Tipos e Leis'!$A77,",",'Artefatos com Tipos e Leis'!$D77,"),"),"")</f>
        <v/>
      </c>
      <c r="Z74" s="6" t="str">
        <f>IF('Artefatos com Tipos e Leis'!AE77&lt;&gt;"",CONCATENATE("(default,",'Artefatos com Tipos e Leis'!AE$1,",",'Artefatos com Tipos e Leis'!$BX77,",",'Artefatos com Tipos e Leis'!$A77,",",'Artefatos com Tipos e Leis'!$D77,"),"),"")</f>
        <v/>
      </c>
      <c r="AA74" s="6" t="str">
        <f>IF('Artefatos com Tipos e Leis'!AF77&lt;&gt;"",CONCATENATE("(default,",'Artefatos com Tipos e Leis'!AF$1,",",'Artefatos com Tipos e Leis'!$BX77,",",'Artefatos com Tipos e Leis'!$A77,",",'Artefatos com Tipos e Leis'!$D77,"),"),"")</f>
        <v/>
      </c>
      <c r="AB74" s="6" t="str">
        <f>IF('Artefatos com Tipos e Leis'!AG77&lt;&gt;"",CONCATENATE("(default,",'Artefatos com Tipos e Leis'!AG$1,",",'Artefatos com Tipos e Leis'!$BX77,",",'Artefatos com Tipos e Leis'!$A77,",",'Artefatos com Tipos e Leis'!$D77,"),"),"")</f>
        <v/>
      </c>
      <c r="AC74" s="6" t="str">
        <f>IF('Artefatos com Tipos e Leis'!AH77&lt;&gt;"",CONCATENATE("(default,",'Artefatos com Tipos e Leis'!AH$1,",",'Artefatos com Tipos e Leis'!$BX77,",",'Artefatos com Tipos e Leis'!$A77,",",'Artefatos com Tipos e Leis'!$D77,"),"),"")</f>
        <v>(default,29,2,60,true),</v>
      </c>
      <c r="AD74" s="6" t="str">
        <f>IF('Artefatos com Tipos e Leis'!AI77&lt;&gt;"",CONCATENATE("(default,",'Artefatos com Tipos e Leis'!AI$1,",",'Artefatos com Tipos e Leis'!$BX77,",",'Artefatos com Tipos e Leis'!$A77,",",'Artefatos com Tipos e Leis'!$D77,"),"),"")</f>
        <v>(default,30,2,60,true),</v>
      </c>
      <c r="AE74" s="6" t="str">
        <f>IF('Artefatos com Tipos e Leis'!AJ77&lt;&gt;"",CONCATENATE("(default,",'Artefatos com Tipos e Leis'!AJ$1,",",'Artefatos com Tipos e Leis'!$BX77,",",'Artefatos com Tipos e Leis'!$A77,",",'Artefatos com Tipos e Leis'!$D77,"),"),"")</f>
        <v>(default,31,2,60,true),</v>
      </c>
      <c r="AF74" s="6" t="str">
        <f>IF('Artefatos com Tipos e Leis'!AK77&lt;&gt;"",CONCATENATE("(default,",'Artefatos com Tipos e Leis'!AK$1,",",'Artefatos com Tipos e Leis'!$BX77,",",'Artefatos com Tipos e Leis'!$A77,",",'Artefatos com Tipos e Leis'!$D77,"),"),"")</f>
        <v>(default,32,2,60,true),</v>
      </c>
      <c r="AG74" s="6" t="str">
        <f>IF('Artefatos com Tipos e Leis'!AL77&lt;&gt;"",CONCATENATE("(default,",'Artefatos com Tipos e Leis'!AL$1,",",'Artefatos com Tipos e Leis'!$BX77,",",'Artefatos com Tipos e Leis'!$A77,",",'Artefatos com Tipos e Leis'!$D77,"),"),"")</f>
        <v/>
      </c>
      <c r="AH74" s="6" t="str">
        <f>IF('Artefatos com Tipos e Leis'!AM77&lt;&gt;"",CONCATENATE("(default,",'Artefatos com Tipos e Leis'!AM$1,",",'Artefatos com Tipos e Leis'!$BX77,",",'Artefatos com Tipos e Leis'!$A77,",",'Artefatos com Tipos e Leis'!$D77,"),"),"")</f>
        <v/>
      </c>
      <c r="AI74" s="6" t="str">
        <f>IF('Artefatos com Tipos e Leis'!AN77&lt;&gt;"",CONCATENATE("(default,",'Artefatos com Tipos e Leis'!AN$1,",",'Artefatos com Tipos e Leis'!$BX77,",",'Artefatos com Tipos e Leis'!$A77,",",'Artefatos com Tipos e Leis'!$D77,"),"),"")</f>
        <v/>
      </c>
      <c r="AJ74" s="6" t="str">
        <f>IF('Artefatos com Tipos e Leis'!AO77&lt;&gt;"",CONCATENATE("(default,",'Artefatos com Tipos e Leis'!AO$1,",",'Artefatos com Tipos e Leis'!$BX77,",",'Artefatos com Tipos e Leis'!$A77,",",'Artefatos com Tipos e Leis'!$D77,"),"),"")</f>
        <v/>
      </c>
      <c r="AK74" s="6" t="str">
        <f>IF('Artefatos com Tipos e Leis'!AP77&lt;&gt;"",CONCATENATE("(default,",'Artefatos com Tipos e Leis'!AP$1,",",'Artefatos com Tipos e Leis'!$BX77,",",'Artefatos com Tipos e Leis'!$A77,",",'Artefatos com Tipos e Leis'!$D77,"),"),"")</f>
        <v/>
      </c>
      <c r="AL74" s="6" t="str">
        <f>IF('Artefatos com Tipos e Leis'!AQ77&lt;&gt;"",CONCATENATE("(default,",'Artefatos com Tipos e Leis'!AQ$1,",",'Artefatos com Tipos e Leis'!$BX77,",",'Artefatos com Tipos e Leis'!$A77,",",'Artefatos com Tipos e Leis'!$D77,"),"),"")</f>
        <v/>
      </c>
      <c r="AM74" s="6" t="str">
        <f>IF('Artefatos com Tipos e Leis'!AR77&lt;&gt;"",CONCATENATE("(default,",'Artefatos com Tipos e Leis'!AR$1,",",'Artefatos com Tipos e Leis'!$BX77,",",'Artefatos com Tipos e Leis'!$A77,",",'Artefatos com Tipos e Leis'!$D77,"),"),"")</f>
        <v/>
      </c>
      <c r="AN74" s="6" t="str">
        <f>IF('Artefatos com Tipos e Leis'!AS77&lt;&gt;"",CONCATENATE("(default,",'Artefatos com Tipos e Leis'!AS$1,",",'Artefatos com Tipos e Leis'!$BX77,",",'Artefatos com Tipos e Leis'!$A77,",",'Artefatos com Tipos e Leis'!$D77,"),"),"")</f>
        <v/>
      </c>
      <c r="AO74" s="6" t="str">
        <f>IF('Artefatos com Tipos e Leis'!AT77&lt;&gt;"",CONCATENATE("(default,",'Artefatos com Tipos e Leis'!AT$1,",",'Artefatos com Tipos e Leis'!$BX77,",",'Artefatos com Tipos e Leis'!$A77,",",'Artefatos com Tipos e Leis'!$D77,"),"),"")</f>
        <v/>
      </c>
      <c r="AP74" s="6" t="str">
        <f>IF('Artefatos com Tipos e Leis'!AU77&lt;&gt;"",CONCATENATE("(default,",'Artefatos com Tipos e Leis'!AU$1,",",'Artefatos com Tipos e Leis'!$BX77,",",'Artefatos com Tipos e Leis'!$A77,",",'Artefatos com Tipos e Leis'!$D77,"),"),"")</f>
        <v/>
      </c>
      <c r="AQ74" s="6" t="str">
        <f>IF('Artefatos com Tipos e Leis'!AV77&lt;&gt;"",CONCATENATE("(default,",'Artefatos com Tipos e Leis'!AV$1,",",'Artefatos com Tipos e Leis'!$BX77,",",'Artefatos com Tipos e Leis'!$A77,",",'Artefatos com Tipos e Leis'!$D77,"),"),"")</f>
        <v/>
      </c>
      <c r="AR74" s="6" t="str">
        <f>IF('Artefatos com Tipos e Leis'!AW77&lt;&gt;"",CONCATENATE("(default,",'Artefatos com Tipos e Leis'!AW$1,",",'Artefatos com Tipos e Leis'!$BX77,",",'Artefatos com Tipos e Leis'!$A77,",",'Artefatos com Tipos e Leis'!$D77,"),"),"")</f>
        <v/>
      </c>
      <c r="AS74" s="6" t="str">
        <f>IF('Artefatos com Tipos e Leis'!AX77&lt;&gt;"",CONCATENATE("(default,",'Artefatos com Tipos e Leis'!AX$1,",",'Artefatos com Tipos e Leis'!$BX77,",",'Artefatos com Tipos e Leis'!$A77,",",'Artefatos com Tipos e Leis'!$D77,"),"),"")</f>
        <v/>
      </c>
      <c r="AT74" s="6" t="str">
        <f>IF('Artefatos com Tipos e Leis'!AY77&lt;&gt;"",CONCATENATE("(default,",'Artefatos com Tipos e Leis'!AY$1,",",'Artefatos com Tipos e Leis'!$BX77,",",'Artefatos com Tipos e Leis'!$A77,",",'Artefatos com Tipos e Leis'!$D77,"),"),"")</f>
        <v/>
      </c>
      <c r="AU74" s="6" t="str">
        <f>IF('Artefatos com Tipos e Leis'!AZ77&lt;&gt;"",CONCATENATE("(default,",'Artefatos com Tipos e Leis'!AZ$1,",",'Artefatos com Tipos e Leis'!$BX77,",",'Artefatos com Tipos e Leis'!$A77,",",'Artefatos com Tipos e Leis'!$D77,"),"),"")</f>
        <v/>
      </c>
      <c r="AV74" s="6" t="str">
        <f>IF('Artefatos com Tipos e Leis'!BA77&lt;&gt;"",CONCATENATE("(default,",'Artefatos com Tipos e Leis'!BA$1,",",'Artefatos com Tipos e Leis'!$BX77,",",'Artefatos com Tipos e Leis'!$A77,",",'Artefatos com Tipos e Leis'!$D77,"),"),"")</f>
        <v/>
      </c>
      <c r="AW74" s="6" t="str">
        <f>IF('Artefatos com Tipos e Leis'!BB77&lt;&gt;"",CONCATENATE("(default,",'Artefatos com Tipos e Leis'!BB$1,",",'Artefatos com Tipos e Leis'!$BX77,",",'Artefatos com Tipos e Leis'!$A77,",",'Artefatos com Tipos e Leis'!$D77,"),"),"")</f>
        <v/>
      </c>
      <c r="AX74" s="6" t="str">
        <f>IF('Artefatos com Tipos e Leis'!BC77&lt;&gt;"",CONCATENATE("(default,",'Artefatos com Tipos e Leis'!BC$1,",",'Artefatos com Tipos e Leis'!$BX77,",",'Artefatos com Tipos e Leis'!$A77,",",'Artefatos com Tipos e Leis'!$D77,"),"),"")</f>
        <v/>
      </c>
      <c r="AY74" s="6" t="str">
        <f>IF('Artefatos com Tipos e Leis'!BD77&lt;&gt;"",CONCATENATE("(default,",'Artefatos com Tipos e Leis'!BD$1,",",'Artefatos com Tipos e Leis'!$BX77,",",'Artefatos com Tipos e Leis'!$A77,",",'Artefatos com Tipos e Leis'!$D77,"),"),"")</f>
        <v/>
      </c>
      <c r="AZ74" s="6" t="str">
        <f>IF('Artefatos com Tipos e Leis'!BE77&lt;&gt;"",CONCATENATE("(default,",'Artefatos com Tipos e Leis'!BE$1,",",'Artefatos com Tipos e Leis'!$BX77,",",'Artefatos com Tipos e Leis'!$A77,",",'Artefatos com Tipos e Leis'!$D77,"),"),"")</f>
        <v/>
      </c>
      <c r="BA74" s="6" t="str">
        <f>IF('Artefatos com Tipos e Leis'!BF77&lt;&gt;"",CONCATENATE("(default,",'Artefatos com Tipos e Leis'!BF$1,",",'Artefatos com Tipos e Leis'!$BX77,",",'Artefatos com Tipos e Leis'!$A77,",",'Artefatos com Tipos e Leis'!$D77,"),"),"")</f>
        <v/>
      </c>
      <c r="BB74" s="6" t="str">
        <f>IF('Artefatos com Tipos e Leis'!BG77&lt;&gt;"",CONCATENATE("(default,",'Artefatos com Tipos e Leis'!BG$1,",",'Artefatos com Tipos e Leis'!$BX77,",",'Artefatos com Tipos e Leis'!$A77,",",'Artefatos com Tipos e Leis'!$D77,"),"),"")</f>
        <v/>
      </c>
      <c r="BC74" s="6" t="str">
        <f>IF('Artefatos com Tipos e Leis'!BH77&lt;&gt;"",CONCATENATE("(default,",'Artefatos com Tipos e Leis'!BH$1,",",'Artefatos com Tipos e Leis'!$BX77,",",'Artefatos com Tipos e Leis'!$A77,",",'Artefatos com Tipos e Leis'!$D77,"),"),"")</f>
        <v/>
      </c>
      <c r="BD74" s="6" t="str">
        <f>IF('Artefatos com Tipos e Leis'!BI77&lt;&gt;"",CONCATENATE("(default,",'Artefatos com Tipos e Leis'!BI$1,",",'Artefatos com Tipos e Leis'!$BX77,",",'Artefatos com Tipos e Leis'!$A77,",",'Artefatos com Tipos e Leis'!$D77,"),"),"")</f>
        <v/>
      </c>
      <c r="BE74" s="6" t="str">
        <f>IF('Artefatos com Tipos e Leis'!BJ77&lt;&gt;"",CONCATENATE("(default,",'Artefatos com Tipos e Leis'!BJ$1,",",'Artefatos com Tipos e Leis'!$BX77,",",'Artefatos com Tipos e Leis'!$A77,",",'Artefatos com Tipos e Leis'!$D77,"),"),"")</f>
        <v/>
      </c>
      <c r="BF74" s="6" t="str">
        <f>IF('Artefatos com Tipos e Leis'!BK77&lt;&gt;"",CONCATENATE("(default,",'Artefatos com Tipos e Leis'!BK$1,",",'Artefatos com Tipos e Leis'!$BX77,",",'Artefatos com Tipos e Leis'!$A77,",",'Artefatos com Tipos e Leis'!$D77,"),"),"")</f>
        <v/>
      </c>
      <c r="BG74" s="6" t="str">
        <f>IF('Artefatos com Tipos e Leis'!BL77&lt;&gt;"",CONCATENATE("(default,",'Artefatos com Tipos e Leis'!BL$1,",",'Artefatos com Tipos e Leis'!$BX77,",",'Artefatos com Tipos e Leis'!$A77,",",'Artefatos com Tipos e Leis'!$D77,"),"),"")</f>
        <v/>
      </c>
      <c r="BH74" s="6" t="str">
        <f>IF('Artefatos com Tipos e Leis'!BM77&lt;&gt;"",CONCATENATE("(default,",'Artefatos com Tipos e Leis'!BM$1,",",'Artefatos com Tipos e Leis'!$BX77,",",'Artefatos com Tipos e Leis'!$A77,",",'Artefatos com Tipos e Leis'!$D77,"),"),"")</f>
        <v/>
      </c>
      <c r="BI74" s="6" t="str">
        <f>IF('Artefatos com Tipos e Leis'!BN77&lt;&gt;"",CONCATENATE("(default,",'Artefatos com Tipos e Leis'!BN$1,",",'Artefatos com Tipos e Leis'!$BX77,",",'Artefatos com Tipos e Leis'!$A77,",",'Artefatos com Tipos e Leis'!$D77,"),"),"")</f>
        <v/>
      </c>
      <c r="BJ74" s="6" t="str">
        <f>IF('Artefatos com Tipos e Leis'!BO77&lt;&gt;"",CONCATENATE("(default,",'Artefatos com Tipos e Leis'!BO$1,",",'Artefatos com Tipos e Leis'!$BX77,",",'Artefatos com Tipos e Leis'!$A77,",",'Artefatos com Tipos e Leis'!$D77,"),"),"")</f>
        <v/>
      </c>
      <c r="BK74" s="6" t="str">
        <f>IF('Artefatos com Tipos e Leis'!BP77&lt;&gt;"",CONCATENATE("(default,",'Artefatos com Tipos e Leis'!BP$1,",",'Artefatos com Tipos e Leis'!$BX77,",",'Artefatos com Tipos e Leis'!$A77,",",'Artefatos com Tipos e Leis'!$D77,"),"),"")</f>
        <v/>
      </c>
      <c r="BL74" s="6" t="str">
        <f>IF('Artefatos com Tipos e Leis'!BQ77&lt;&gt;"",CONCATENATE("(default,",'Artefatos com Tipos e Leis'!BQ$1,",",'Artefatos com Tipos e Leis'!$BX77,",",'Artefatos com Tipos e Leis'!$A77,",",'Artefatos com Tipos e Leis'!$D77,"),"),"")</f>
        <v/>
      </c>
      <c r="BM74" s="6" t="str">
        <f>IF('Artefatos com Tipos e Leis'!BR77&lt;&gt;"",CONCATENATE("(default,",'Artefatos com Tipos e Leis'!BR$1,",",'Artefatos com Tipos e Leis'!$BX77,",",'Artefatos com Tipos e Leis'!$A77,",",'Artefatos com Tipos e Leis'!$D77,"),"),"")</f>
        <v/>
      </c>
      <c r="BN74" s="6" t="str">
        <f>IF('Artefatos com Tipos e Leis'!BS77&lt;&gt;"",CONCATENATE("(default,",'Artefatos com Tipos e Leis'!BS$1,",",'Artefatos com Tipos e Leis'!$BX77,",",'Artefatos com Tipos e Leis'!$A77,",",'Artefatos com Tipos e Leis'!$D77,"),"),"")</f>
        <v/>
      </c>
      <c r="BO74" s="6" t="str">
        <f>IF('Artefatos com Tipos e Leis'!BT77&lt;&gt;"",CONCATENATE("(default,",'Artefatos com Tipos e Leis'!BT$1,",",'Artefatos com Tipos e Leis'!$BX77,",",'Artefatos com Tipos e Leis'!$A77,",",'Artefatos com Tipos e Leis'!$D77,"),"),"")</f>
        <v/>
      </c>
      <c r="BP74" s="6" t="str">
        <f>IF('Artefatos com Tipos e Leis'!BU77&lt;&gt;"",CONCATENATE("(default,",'Artefatos com Tipos e Leis'!BU$1,",",'Artefatos com Tipos e Leis'!$BX77,",",'Artefatos com Tipos e Leis'!$A77,",",'Artefatos com Tipos e Leis'!$D77,"),"),"")</f>
        <v/>
      </c>
      <c r="BQ74" s="6" t="str">
        <f>IF('Artefatos com Tipos e Leis'!BV77&lt;&gt;"",CONCATENATE("(default,",'Artefatos com Tipos e Leis'!BV$1,",",'Artefatos com Tipos e Leis'!$BX77,",",'Artefatos com Tipos e Leis'!$A77,",",'Artefatos com Tipos e Leis'!$D77,"),"),"")</f>
        <v/>
      </c>
      <c r="BR74" s="6" t="str">
        <f>IF('Artefatos com Tipos e Leis'!BW77&lt;&gt;"",CONCATENATE("(default,",'Artefatos com Tipos e Leis'!BW$1,",",'Artefatos com Tipos e Leis'!$BX77,",",'Artefatos com Tipos e Leis'!$A77,",",'Artefatos com Tipos e Leis'!$D77,"),"),"")</f>
        <v>(default,70,2,60,true),</v>
      </c>
    </row>
    <row r="75" spans="1:70" x14ac:dyDescent="0.2">
      <c r="A75" s="6" t="str">
        <f>IF('Artefatos com Tipos e Leis'!F78&lt;&gt;"",CONCATENATE("(default,",'Artefatos com Tipos e Leis'!F$1,",",'Artefatos com Tipos e Leis'!$BX78,",",'Artefatos com Tipos e Leis'!$A78,",",'Artefatos com Tipos e Leis'!$D78,"),"),"")</f>
        <v>(default,1,2,61,true),</v>
      </c>
      <c r="B75" s="6" t="str">
        <f>IF('Artefatos com Tipos e Leis'!G78&lt;&gt;"",CONCATENATE("(default,",'Artefatos com Tipos e Leis'!G$1,",",'Artefatos com Tipos e Leis'!$BX78,",",'Artefatos com Tipos e Leis'!$A78,",",'Artefatos com Tipos e Leis'!$D78,"),"),"")</f>
        <v>(default,2,2,61,true),</v>
      </c>
      <c r="C75" s="6" t="str">
        <f>IF('Artefatos com Tipos e Leis'!H78&lt;&gt;"",CONCATENATE("(default,",'Artefatos com Tipos e Leis'!H$1,",",'Artefatos com Tipos e Leis'!$BX78,",",'Artefatos com Tipos e Leis'!$A78,",",'Artefatos com Tipos e Leis'!$D78,"),"),"")</f>
        <v/>
      </c>
      <c r="D75" s="6" t="str">
        <f>IF('Artefatos com Tipos e Leis'!I78&lt;&gt;"",CONCATENATE("(default,",'Artefatos com Tipos e Leis'!I$1,",",'Artefatos com Tipos e Leis'!$BX78,",",'Artefatos com Tipos e Leis'!$A78,",",'Artefatos com Tipos e Leis'!$D78,"),"),"")</f>
        <v/>
      </c>
      <c r="E75" s="6" t="str">
        <f>IF('Artefatos com Tipos e Leis'!J78&lt;&gt;"",CONCATENATE("(default,",'Artefatos com Tipos e Leis'!J$1,",",'Artefatos com Tipos e Leis'!$BX78,",",'Artefatos com Tipos e Leis'!$A78,",",'Artefatos com Tipos e Leis'!$D78,"),"),"")</f>
        <v/>
      </c>
      <c r="F75" s="6" t="str">
        <f>IF('Artefatos com Tipos e Leis'!K78&lt;&gt;"",CONCATENATE("(default,",'Artefatos com Tipos e Leis'!K$1,",",'Artefatos com Tipos e Leis'!$BX78,",",'Artefatos com Tipos e Leis'!$A78,",",'Artefatos com Tipos e Leis'!$D78,"),"),"")</f>
        <v/>
      </c>
      <c r="G75" s="6" t="str">
        <f>IF('Artefatos com Tipos e Leis'!L78&lt;&gt;"",CONCATENATE("(default,",'Artefatos com Tipos e Leis'!L$1,",",'Artefatos com Tipos e Leis'!$BX78,",",'Artefatos com Tipos e Leis'!$A78,",",'Artefatos com Tipos e Leis'!$D78,"),"),"")</f>
        <v/>
      </c>
      <c r="H75" s="6" t="str">
        <f>IF('Artefatos com Tipos e Leis'!M78&lt;&gt;"",CONCATENATE("(default,",'Artefatos com Tipos e Leis'!M$1,",",'Artefatos com Tipos e Leis'!$BX78,",",'Artefatos com Tipos e Leis'!$A78,",",'Artefatos com Tipos e Leis'!$D78,"),"),"")</f>
        <v/>
      </c>
      <c r="I75" s="6" t="str">
        <f>IF('Artefatos com Tipos e Leis'!N78&lt;&gt;"",CONCATENATE("(default,",'Artefatos com Tipos e Leis'!N$1,",",'Artefatos com Tipos e Leis'!$BX78,",",'Artefatos com Tipos e Leis'!$A78,",",'Artefatos com Tipos e Leis'!$D78,"),"),"")</f>
        <v/>
      </c>
      <c r="J75" s="6" t="str">
        <f>IF('Artefatos com Tipos e Leis'!O78&lt;&gt;"",CONCATENATE("(default,",'Artefatos com Tipos e Leis'!O$1,",",'Artefatos com Tipos e Leis'!$BX78,",",'Artefatos com Tipos e Leis'!$A78,",",'Artefatos com Tipos e Leis'!$D78,"),"),"")</f>
        <v>(default,10,2,61,true),</v>
      </c>
      <c r="K75" s="6" t="str">
        <f>IF('Artefatos com Tipos e Leis'!P78&lt;&gt;"",CONCATENATE("(default,",'Artefatos com Tipos e Leis'!P$1,",",'Artefatos com Tipos e Leis'!$BX78,",",'Artefatos com Tipos e Leis'!$A78,",",'Artefatos com Tipos e Leis'!$D78,"),"),"")</f>
        <v/>
      </c>
      <c r="L75" s="6" t="str">
        <f>IF('Artefatos com Tipos e Leis'!Q78&lt;&gt;"",CONCATENATE("(default,",'Artefatos com Tipos e Leis'!Q$1,",",'Artefatos com Tipos e Leis'!$BX78,",",'Artefatos com Tipos e Leis'!$A78,",",'Artefatos com Tipos e Leis'!$D78,"),"),"")</f>
        <v/>
      </c>
      <c r="M75" s="6" t="str">
        <f>IF('Artefatos com Tipos e Leis'!R78&lt;&gt;"",CONCATENATE("(default,",'Artefatos com Tipos e Leis'!R$1,",",'Artefatos com Tipos e Leis'!$BX78,",",'Artefatos com Tipos e Leis'!$A78,",",'Artefatos com Tipos e Leis'!$D78,"),"),"")</f>
        <v/>
      </c>
      <c r="N75" s="6" t="str">
        <f>IF('Artefatos com Tipos e Leis'!S78&lt;&gt;"",CONCATENATE("(default,",'Artefatos com Tipos e Leis'!S$1,",",'Artefatos com Tipos e Leis'!$BX78,",",'Artefatos com Tipos e Leis'!$A78,",",'Artefatos com Tipos e Leis'!$D78,"),"),"")</f>
        <v/>
      </c>
      <c r="O75" s="6" t="str">
        <f>IF('Artefatos com Tipos e Leis'!T78&lt;&gt;"",CONCATENATE("(default,",'Artefatos com Tipos e Leis'!T$1,",",'Artefatos com Tipos e Leis'!$BX78,",",'Artefatos com Tipos e Leis'!$A78,",",'Artefatos com Tipos e Leis'!$D78,"),"),"")</f>
        <v/>
      </c>
      <c r="P75" s="6" t="str">
        <f>IF('Artefatos com Tipos e Leis'!U78&lt;&gt;"",CONCATENATE("(default,",'Artefatos com Tipos e Leis'!U$1,",",'Artefatos com Tipos e Leis'!$BX78,",",'Artefatos com Tipos e Leis'!$A78,",",'Artefatos com Tipos e Leis'!$D78,"),"),"")</f>
        <v/>
      </c>
      <c r="Q75" s="6" t="str">
        <f>IF('Artefatos com Tipos e Leis'!V78&lt;&gt;"",CONCATENATE("(default,",'Artefatos com Tipos e Leis'!V$1,",",'Artefatos com Tipos e Leis'!$BX78,",",'Artefatos com Tipos e Leis'!$A78,",",'Artefatos com Tipos e Leis'!$D78,"),"),"")</f>
        <v/>
      </c>
      <c r="R75" s="6" t="str">
        <f>IF('Artefatos com Tipos e Leis'!W78&lt;&gt;"",CONCATENATE("(default,",'Artefatos com Tipos e Leis'!W$1,",",'Artefatos com Tipos e Leis'!$BX78,",",'Artefatos com Tipos e Leis'!$A78,",",'Artefatos com Tipos e Leis'!$D78,"),"),"")</f>
        <v/>
      </c>
      <c r="S75" s="6" t="str">
        <f>IF('Artefatos com Tipos e Leis'!X78&lt;&gt;"",CONCATENATE("(default,",'Artefatos com Tipos e Leis'!X$1,",",'Artefatos com Tipos e Leis'!$BX78,",",'Artefatos com Tipos e Leis'!$A78,",",'Artefatos com Tipos e Leis'!$D78,"),"),"")</f>
        <v>(default,19,2,61,true),</v>
      </c>
      <c r="T75" s="6" t="str">
        <f>IF('Artefatos com Tipos e Leis'!Y78&lt;&gt;"",CONCATENATE("(default,",'Artefatos com Tipos e Leis'!Y$1,",",'Artefatos com Tipos e Leis'!$BX78,",",'Artefatos com Tipos e Leis'!$A78,",",'Artefatos com Tipos e Leis'!$D78,"),"),"")</f>
        <v/>
      </c>
      <c r="U75" s="6" t="str">
        <f>IF('Artefatos com Tipos e Leis'!Z78&lt;&gt;"",CONCATENATE("(default,",'Artefatos com Tipos e Leis'!Z$1,",",'Artefatos com Tipos e Leis'!$BX78,",",'Artefatos com Tipos e Leis'!$A78,",",'Artefatos com Tipos e Leis'!$D78,"),"),"")</f>
        <v/>
      </c>
      <c r="V75" s="6" t="str">
        <f>IF('Artefatos com Tipos e Leis'!AA78&lt;&gt;"",CONCATENATE("(default,",'Artefatos com Tipos e Leis'!AA$1,",",'Artefatos com Tipos e Leis'!$BX78,",",'Artefatos com Tipos e Leis'!$A78,",",'Artefatos com Tipos e Leis'!$D78,"),"),"")</f>
        <v/>
      </c>
      <c r="W75" s="6" t="str">
        <f>IF('Artefatos com Tipos e Leis'!AB78&lt;&gt;"",CONCATENATE("(default,",'Artefatos com Tipos e Leis'!AB$1,",",'Artefatos com Tipos e Leis'!$BX78,",",'Artefatos com Tipos e Leis'!$A78,",",'Artefatos com Tipos e Leis'!$D78,"),"),"")</f>
        <v/>
      </c>
      <c r="X75" s="6" t="str">
        <f>IF('Artefatos com Tipos e Leis'!AC78&lt;&gt;"",CONCATENATE("(default,",'Artefatos com Tipos e Leis'!AC$1,",",'Artefatos com Tipos e Leis'!$BX78,",",'Artefatos com Tipos e Leis'!$A78,",",'Artefatos com Tipos e Leis'!$D78,"),"),"")</f>
        <v/>
      </c>
      <c r="Y75" s="6" t="str">
        <f>IF('Artefatos com Tipos e Leis'!AD78&lt;&gt;"",CONCATENATE("(default,",'Artefatos com Tipos e Leis'!AD$1,",",'Artefatos com Tipos e Leis'!$BX78,",",'Artefatos com Tipos e Leis'!$A78,",",'Artefatos com Tipos e Leis'!$D78,"),"),"")</f>
        <v/>
      </c>
      <c r="Z75" s="6" t="str">
        <f>IF('Artefatos com Tipos e Leis'!AE78&lt;&gt;"",CONCATENATE("(default,",'Artefatos com Tipos e Leis'!AE$1,",",'Artefatos com Tipos e Leis'!$BX78,",",'Artefatos com Tipos e Leis'!$A78,",",'Artefatos com Tipos e Leis'!$D78,"),"),"")</f>
        <v/>
      </c>
      <c r="AA75" s="6" t="str">
        <f>IF('Artefatos com Tipos e Leis'!AF78&lt;&gt;"",CONCATENATE("(default,",'Artefatos com Tipos e Leis'!AF$1,",",'Artefatos com Tipos e Leis'!$BX78,",",'Artefatos com Tipos e Leis'!$A78,",",'Artefatos com Tipos e Leis'!$D78,"),"),"")</f>
        <v/>
      </c>
      <c r="AB75" s="6" t="str">
        <f>IF('Artefatos com Tipos e Leis'!AG78&lt;&gt;"",CONCATENATE("(default,",'Artefatos com Tipos e Leis'!AG$1,",",'Artefatos com Tipos e Leis'!$BX78,",",'Artefatos com Tipos e Leis'!$A78,",",'Artefatos com Tipos e Leis'!$D78,"),"),"")</f>
        <v/>
      </c>
      <c r="AC75" s="6" t="str">
        <f>IF('Artefatos com Tipos e Leis'!AH78&lt;&gt;"",CONCATENATE("(default,",'Artefatos com Tipos e Leis'!AH$1,",",'Artefatos com Tipos e Leis'!$BX78,",",'Artefatos com Tipos e Leis'!$A78,",",'Artefatos com Tipos e Leis'!$D78,"),"),"")</f>
        <v>(default,29,2,61,true),</v>
      </c>
      <c r="AD75" s="6" t="str">
        <f>IF('Artefatos com Tipos e Leis'!AI78&lt;&gt;"",CONCATENATE("(default,",'Artefatos com Tipos e Leis'!AI$1,",",'Artefatos com Tipos e Leis'!$BX78,",",'Artefatos com Tipos e Leis'!$A78,",",'Artefatos com Tipos e Leis'!$D78,"),"),"")</f>
        <v>(default,30,2,61,true),</v>
      </c>
      <c r="AE75" s="6" t="str">
        <f>IF('Artefatos com Tipos e Leis'!AJ78&lt;&gt;"",CONCATENATE("(default,",'Artefatos com Tipos e Leis'!AJ$1,",",'Artefatos com Tipos e Leis'!$BX78,",",'Artefatos com Tipos e Leis'!$A78,",",'Artefatos com Tipos e Leis'!$D78,"),"),"")</f>
        <v>(default,31,2,61,true),</v>
      </c>
      <c r="AF75" s="6" t="str">
        <f>IF('Artefatos com Tipos e Leis'!AK78&lt;&gt;"",CONCATENATE("(default,",'Artefatos com Tipos e Leis'!AK$1,",",'Artefatos com Tipos e Leis'!$BX78,",",'Artefatos com Tipos e Leis'!$A78,",",'Artefatos com Tipos e Leis'!$D78,"),"),"")</f>
        <v>(default,32,2,61,true),</v>
      </c>
      <c r="AG75" s="6" t="str">
        <f>IF('Artefatos com Tipos e Leis'!AL78&lt;&gt;"",CONCATENATE("(default,",'Artefatos com Tipos e Leis'!AL$1,",",'Artefatos com Tipos e Leis'!$BX78,",",'Artefatos com Tipos e Leis'!$A78,",",'Artefatos com Tipos e Leis'!$D78,"),"),"")</f>
        <v/>
      </c>
      <c r="AH75" s="6" t="str">
        <f>IF('Artefatos com Tipos e Leis'!AM78&lt;&gt;"",CONCATENATE("(default,",'Artefatos com Tipos e Leis'!AM$1,",",'Artefatos com Tipos e Leis'!$BX78,",",'Artefatos com Tipos e Leis'!$A78,",",'Artefatos com Tipos e Leis'!$D78,"),"),"")</f>
        <v/>
      </c>
      <c r="AI75" s="6" t="str">
        <f>IF('Artefatos com Tipos e Leis'!AN78&lt;&gt;"",CONCATENATE("(default,",'Artefatos com Tipos e Leis'!AN$1,",",'Artefatos com Tipos e Leis'!$BX78,",",'Artefatos com Tipos e Leis'!$A78,",",'Artefatos com Tipos e Leis'!$D78,"),"),"")</f>
        <v/>
      </c>
      <c r="AJ75" s="6" t="str">
        <f>IF('Artefatos com Tipos e Leis'!AO78&lt;&gt;"",CONCATENATE("(default,",'Artefatos com Tipos e Leis'!AO$1,",",'Artefatos com Tipos e Leis'!$BX78,",",'Artefatos com Tipos e Leis'!$A78,",",'Artefatos com Tipos e Leis'!$D78,"),"),"")</f>
        <v/>
      </c>
      <c r="AK75" s="6" t="str">
        <f>IF('Artefatos com Tipos e Leis'!AP78&lt;&gt;"",CONCATENATE("(default,",'Artefatos com Tipos e Leis'!AP$1,",",'Artefatos com Tipos e Leis'!$BX78,",",'Artefatos com Tipos e Leis'!$A78,",",'Artefatos com Tipos e Leis'!$D78,"),"),"")</f>
        <v/>
      </c>
      <c r="AL75" s="6" t="str">
        <f>IF('Artefatos com Tipos e Leis'!AQ78&lt;&gt;"",CONCATENATE("(default,",'Artefatos com Tipos e Leis'!AQ$1,",",'Artefatos com Tipos e Leis'!$BX78,",",'Artefatos com Tipos e Leis'!$A78,",",'Artefatos com Tipos e Leis'!$D78,"),"),"")</f>
        <v/>
      </c>
      <c r="AM75" s="6" t="str">
        <f>IF('Artefatos com Tipos e Leis'!AR78&lt;&gt;"",CONCATENATE("(default,",'Artefatos com Tipos e Leis'!AR$1,",",'Artefatos com Tipos e Leis'!$BX78,",",'Artefatos com Tipos e Leis'!$A78,",",'Artefatos com Tipos e Leis'!$D78,"),"),"")</f>
        <v/>
      </c>
      <c r="AN75" s="6" t="str">
        <f>IF('Artefatos com Tipos e Leis'!AS78&lt;&gt;"",CONCATENATE("(default,",'Artefatos com Tipos e Leis'!AS$1,",",'Artefatos com Tipos e Leis'!$BX78,",",'Artefatos com Tipos e Leis'!$A78,",",'Artefatos com Tipos e Leis'!$D78,"),"),"")</f>
        <v/>
      </c>
      <c r="AO75" s="6" t="str">
        <f>IF('Artefatos com Tipos e Leis'!AT78&lt;&gt;"",CONCATENATE("(default,",'Artefatos com Tipos e Leis'!AT$1,",",'Artefatos com Tipos e Leis'!$BX78,",",'Artefatos com Tipos e Leis'!$A78,",",'Artefatos com Tipos e Leis'!$D78,"),"),"")</f>
        <v/>
      </c>
      <c r="AP75" s="6" t="str">
        <f>IF('Artefatos com Tipos e Leis'!AU78&lt;&gt;"",CONCATENATE("(default,",'Artefatos com Tipos e Leis'!AU$1,",",'Artefatos com Tipos e Leis'!$BX78,",",'Artefatos com Tipos e Leis'!$A78,",",'Artefatos com Tipos e Leis'!$D78,"),"),"")</f>
        <v/>
      </c>
      <c r="AQ75" s="6" t="str">
        <f>IF('Artefatos com Tipos e Leis'!AV78&lt;&gt;"",CONCATENATE("(default,",'Artefatos com Tipos e Leis'!AV$1,",",'Artefatos com Tipos e Leis'!$BX78,",",'Artefatos com Tipos e Leis'!$A78,",",'Artefatos com Tipos e Leis'!$D78,"),"),"")</f>
        <v/>
      </c>
      <c r="AR75" s="6" t="str">
        <f>IF('Artefatos com Tipos e Leis'!AW78&lt;&gt;"",CONCATENATE("(default,",'Artefatos com Tipos e Leis'!AW$1,",",'Artefatos com Tipos e Leis'!$BX78,",",'Artefatos com Tipos e Leis'!$A78,",",'Artefatos com Tipos e Leis'!$D78,"),"),"")</f>
        <v/>
      </c>
      <c r="AS75" s="6" t="str">
        <f>IF('Artefatos com Tipos e Leis'!AX78&lt;&gt;"",CONCATENATE("(default,",'Artefatos com Tipos e Leis'!AX$1,",",'Artefatos com Tipos e Leis'!$BX78,",",'Artefatos com Tipos e Leis'!$A78,",",'Artefatos com Tipos e Leis'!$D78,"),"),"")</f>
        <v/>
      </c>
      <c r="AT75" s="6" t="str">
        <f>IF('Artefatos com Tipos e Leis'!AY78&lt;&gt;"",CONCATENATE("(default,",'Artefatos com Tipos e Leis'!AY$1,",",'Artefatos com Tipos e Leis'!$BX78,",",'Artefatos com Tipos e Leis'!$A78,",",'Artefatos com Tipos e Leis'!$D78,"),"),"")</f>
        <v/>
      </c>
      <c r="AU75" s="6" t="str">
        <f>IF('Artefatos com Tipos e Leis'!AZ78&lt;&gt;"",CONCATENATE("(default,",'Artefatos com Tipos e Leis'!AZ$1,",",'Artefatos com Tipos e Leis'!$BX78,",",'Artefatos com Tipos e Leis'!$A78,",",'Artefatos com Tipos e Leis'!$D78,"),"),"")</f>
        <v/>
      </c>
      <c r="AV75" s="6" t="str">
        <f>IF('Artefatos com Tipos e Leis'!BA78&lt;&gt;"",CONCATENATE("(default,",'Artefatos com Tipos e Leis'!BA$1,",",'Artefatos com Tipos e Leis'!$BX78,",",'Artefatos com Tipos e Leis'!$A78,",",'Artefatos com Tipos e Leis'!$D78,"),"),"")</f>
        <v/>
      </c>
      <c r="AW75" s="6" t="str">
        <f>IF('Artefatos com Tipos e Leis'!BB78&lt;&gt;"",CONCATENATE("(default,",'Artefatos com Tipos e Leis'!BB$1,",",'Artefatos com Tipos e Leis'!$BX78,",",'Artefatos com Tipos e Leis'!$A78,",",'Artefatos com Tipos e Leis'!$D78,"),"),"")</f>
        <v/>
      </c>
      <c r="AX75" s="6" t="str">
        <f>IF('Artefatos com Tipos e Leis'!BC78&lt;&gt;"",CONCATENATE("(default,",'Artefatos com Tipos e Leis'!BC$1,",",'Artefatos com Tipos e Leis'!$BX78,",",'Artefatos com Tipos e Leis'!$A78,",",'Artefatos com Tipos e Leis'!$D78,"),"),"")</f>
        <v/>
      </c>
      <c r="AY75" s="6" t="str">
        <f>IF('Artefatos com Tipos e Leis'!BD78&lt;&gt;"",CONCATENATE("(default,",'Artefatos com Tipos e Leis'!BD$1,",",'Artefatos com Tipos e Leis'!$BX78,",",'Artefatos com Tipos e Leis'!$A78,",",'Artefatos com Tipos e Leis'!$D78,"),"),"")</f>
        <v/>
      </c>
      <c r="AZ75" s="6" t="str">
        <f>IF('Artefatos com Tipos e Leis'!BE78&lt;&gt;"",CONCATENATE("(default,",'Artefatos com Tipos e Leis'!BE$1,",",'Artefatos com Tipos e Leis'!$BX78,",",'Artefatos com Tipos e Leis'!$A78,",",'Artefatos com Tipos e Leis'!$D78,"),"),"")</f>
        <v/>
      </c>
      <c r="BA75" s="6" t="str">
        <f>IF('Artefatos com Tipos e Leis'!BF78&lt;&gt;"",CONCATENATE("(default,",'Artefatos com Tipos e Leis'!BF$1,",",'Artefatos com Tipos e Leis'!$BX78,",",'Artefatos com Tipos e Leis'!$A78,",",'Artefatos com Tipos e Leis'!$D78,"),"),"")</f>
        <v/>
      </c>
      <c r="BB75" s="6" t="str">
        <f>IF('Artefatos com Tipos e Leis'!BG78&lt;&gt;"",CONCATENATE("(default,",'Artefatos com Tipos e Leis'!BG$1,",",'Artefatos com Tipos e Leis'!$BX78,",",'Artefatos com Tipos e Leis'!$A78,",",'Artefatos com Tipos e Leis'!$D78,"),"),"")</f>
        <v/>
      </c>
      <c r="BC75" s="6" t="str">
        <f>IF('Artefatos com Tipos e Leis'!BH78&lt;&gt;"",CONCATENATE("(default,",'Artefatos com Tipos e Leis'!BH$1,",",'Artefatos com Tipos e Leis'!$BX78,",",'Artefatos com Tipos e Leis'!$A78,",",'Artefatos com Tipos e Leis'!$D78,"),"),"")</f>
        <v/>
      </c>
      <c r="BD75" s="6" t="str">
        <f>IF('Artefatos com Tipos e Leis'!BI78&lt;&gt;"",CONCATENATE("(default,",'Artefatos com Tipos e Leis'!BI$1,",",'Artefatos com Tipos e Leis'!$BX78,",",'Artefatos com Tipos e Leis'!$A78,",",'Artefatos com Tipos e Leis'!$D78,"),"),"")</f>
        <v/>
      </c>
      <c r="BE75" s="6" t="str">
        <f>IF('Artefatos com Tipos e Leis'!BJ78&lt;&gt;"",CONCATENATE("(default,",'Artefatos com Tipos e Leis'!BJ$1,",",'Artefatos com Tipos e Leis'!$BX78,",",'Artefatos com Tipos e Leis'!$A78,",",'Artefatos com Tipos e Leis'!$D78,"),"),"")</f>
        <v/>
      </c>
      <c r="BF75" s="6" t="str">
        <f>IF('Artefatos com Tipos e Leis'!BK78&lt;&gt;"",CONCATENATE("(default,",'Artefatos com Tipos e Leis'!BK$1,",",'Artefatos com Tipos e Leis'!$BX78,",",'Artefatos com Tipos e Leis'!$A78,",",'Artefatos com Tipos e Leis'!$D78,"),"),"")</f>
        <v/>
      </c>
      <c r="BG75" s="6" t="str">
        <f>IF('Artefatos com Tipos e Leis'!BL78&lt;&gt;"",CONCATENATE("(default,",'Artefatos com Tipos e Leis'!BL$1,",",'Artefatos com Tipos e Leis'!$BX78,",",'Artefatos com Tipos e Leis'!$A78,",",'Artefatos com Tipos e Leis'!$D78,"),"),"")</f>
        <v/>
      </c>
      <c r="BH75" s="6" t="str">
        <f>IF('Artefatos com Tipos e Leis'!BM78&lt;&gt;"",CONCATENATE("(default,",'Artefatos com Tipos e Leis'!BM$1,",",'Artefatos com Tipos e Leis'!$BX78,",",'Artefatos com Tipos e Leis'!$A78,",",'Artefatos com Tipos e Leis'!$D78,"),"),"")</f>
        <v/>
      </c>
      <c r="BI75" s="6" t="str">
        <f>IF('Artefatos com Tipos e Leis'!BN78&lt;&gt;"",CONCATENATE("(default,",'Artefatos com Tipos e Leis'!BN$1,",",'Artefatos com Tipos e Leis'!$BX78,",",'Artefatos com Tipos e Leis'!$A78,",",'Artefatos com Tipos e Leis'!$D78,"),"),"")</f>
        <v/>
      </c>
      <c r="BJ75" s="6" t="str">
        <f>IF('Artefatos com Tipos e Leis'!BO78&lt;&gt;"",CONCATENATE("(default,",'Artefatos com Tipos e Leis'!BO$1,",",'Artefatos com Tipos e Leis'!$BX78,",",'Artefatos com Tipos e Leis'!$A78,",",'Artefatos com Tipos e Leis'!$D78,"),"),"")</f>
        <v/>
      </c>
      <c r="BK75" s="6" t="str">
        <f>IF('Artefatos com Tipos e Leis'!BP78&lt;&gt;"",CONCATENATE("(default,",'Artefatos com Tipos e Leis'!BP$1,",",'Artefatos com Tipos e Leis'!$BX78,",",'Artefatos com Tipos e Leis'!$A78,",",'Artefatos com Tipos e Leis'!$D78,"),"),"")</f>
        <v/>
      </c>
      <c r="BL75" s="6" t="str">
        <f>IF('Artefatos com Tipos e Leis'!BQ78&lt;&gt;"",CONCATENATE("(default,",'Artefatos com Tipos e Leis'!BQ$1,",",'Artefatos com Tipos e Leis'!$BX78,",",'Artefatos com Tipos e Leis'!$A78,",",'Artefatos com Tipos e Leis'!$D78,"),"),"")</f>
        <v/>
      </c>
      <c r="BM75" s="6" t="str">
        <f>IF('Artefatos com Tipos e Leis'!BR78&lt;&gt;"",CONCATENATE("(default,",'Artefatos com Tipos e Leis'!BR$1,",",'Artefatos com Tipos e Leis'!$BX78,",",'Artefatos com Tipos e Leis'!$A78,",",'Artefatos com Tipos e Leis'!$D78,"),"),"")</f>
        <v/>
      </c>
      <c r="BN75" s="6" t="str">
        <f>IF('Artefatos com Tipos e Leis'!BS78&lt;&gt;"",CONCATENATE("(default,",'Artefatos com Tipos e Leis'!BS$1,",",'Artefatos com Tipos e Leis'!$BX78,",",'Artefatos com Tipos e Leis'!$A78,",",'Artefatos com Tipos e Leis'!$D78,"),"),"")</f>
        <v/>
      </c>
      <c r="BO75" s="6" t="str">
        <f>IF('Artefatos com Tipos e Leis'!BT78&lt;&gt;"",CONCATENATE("(default,",'Artefatos com Tipos e Leis'!BT$1,",",'Artefatos com Tipos e Leis'!$BX78,",",'Artefatos com Tipos e Leis'!$A78,",",'Artefatos com Tipos e Leis'!$D78,"),"),"")</f>
        <v/>
      </c>
      <c r="BP75" s="6" t="str">
        <f>IF('Artefatos com Tipos e Leis'!BU78&lt;&gt;"",CONCATENATE("(default,",'Artefatos com Tipos e Leis'!BU$1,",",'Artefatos com Tipos e Leis'!$BX78,",",'Artefatos com Tipos e Leis'!$A78,",",'Artefatos com Tipos e Leis'!$D78,"),"),"")</f>
        <v/>
      </c>
      <c r="BQ75" s="6" t="str">
        <f>IF('Artefatos com Tipos e Leis'!BV78&lt;&gt;"",CONCATENATE("(default,",'Artefatos com Tipos e Leis'!BV$1,",",'Artefatos com Tipos e Leis'!$BX78,",",'Artefatos com Tipos e Leis'!$A78,",",'Artefatos com Tipos e Leis'!$D78,"),"),"")</f>
        <v/>
      </c>
      <c r="BR75" s="6" t="str">
        <f>IF('Artefatos com Tipos e Leis'!BW78&lt;&gt;"",CONCATENATE("(default,",'Artefatos com Tipos e Leis'!BW$1,",",'Artefatos com Tipos e Leis'!$BX78,",",'Artefatos com Tipos e Leis'!$A78,",",'Artefatos com Tipos e Leis'!$D78,"),"),"")</f>
        <v>(default,70,2,61,true),</v>
      </c>
    </row>
    <row r="76" spans="1:70" x14ac:dyDescent="0.2">
      <c r="A76" s="6" t="str">
        <f>IF('Artefatos com Tipos e Leis'!F79&lt;&gt;"",CONCATENATE("(default,",'Artefatos com Tipos e Leis'!F$1,",",'Artefatos com Tipos e Leis'!$BX79,",",'Artefatos com Tipos e Leis'!$A79,",",'Artefatos com Tipos e Leis'!$D79,"),"),"")</f>
        <v>(default,1,2,62,true),</v>
      </c>
      <c r="B76" s="6" t="str">
        <f>IF('Artefatos com Tipos e Leis'!G79&lt;&gt;"",CONCATENATE("(default,",'Artefatos com Tipos e Leis'!G$1,",",'Artefatos com Tipos e Leis'!$BX79,",",'Artefatos com Tipos e Leis'!$A79,",",'Artefatos com Tipos e Leis'!$D79,"),"),"")</f>
        <v>(default,2,2,62,true),</v>
      </c>
      <c r="C76" s="6" t="str">
        <f>IF('Artefatos com Tipos e Leis'!H79&lt;&gt;"",CONCATENATE("(default,",'Artefatos com Tipos e Leis'!H$1,",",'Artefatos com Tipos e Leis'!$BX79,",",'Artefatos com Tipos e Leis'!$A79,",",'Artefatos com Tipos e Leis'!$D79,"),"),"")</f>
        <v/>
      </c>
      <c r="D76" s="6" t="str">
        <f>IF('Artefatos com Tipos e Leis'!I79&lt;&gt;"",CONCATENATE("(default,",'Artefatos com Tipos e Leis'!I$1,",",'Artefatos com Tipos e Leis'!$BX79,",",'Artefatos com Tipos e Leis'!$A79,",",'Artefatos com Tipos e Leis'!$D79,"),"),"")</f>
        <v/>
      </c>
      <c r="E76" s="6" t="str">
        <f>IF('Artefatos com Tipos e Leis'!J79&lt;&gt;"",CONCATENATE("(default,",'Artefatos com Tipos e Leis'!J$1,",",'Artefatos com Tipos e Leis'!$BX79,",",'Artefatos com Tipos e Leis'!$A79,",",'Artefatos com Tipos e Leis'!$D79,"),"),"")</f>
        <v/>
      </c>
      <c r="F76" s="6" t="str">
        <f>IF('Artefatos com Tipos e Leis'!K79&lt;&gt;"",CONCATENATE("(default,",'Artefatos com Tipos e Leis'!K$1,",",'Artefatos com Tipos e Leis'!$BX79,",",'Artefatos com Tipos e Leis'!$A79,",",'Artefatos com Tipos e Leis'!$D79,"),"),"")</f>
        <v/>
      </c>
      <c r="G76" s="6" t="str">
        <f>IF('Artefatos com Tipos e Leis'!L79&lt;&gt;"",CONCATENATE("(default,",'Artefatos com Tipos e Leis'!L$1,",",'Artefatos com Tipos e Leis'!$BX79,",",'Artefatos com Tipos e Leis'!$A79,",",'Artefatos com Tipos e Leis'!$D79,"),"),"")</f>
        <v/>
      </c>
      <c r="H76" s="6" t="str">
        <f>IF('Artefatos com Tipos e Leis'!M79&lt;&gt;"",CONCATENATE("(default,",'Artefatos com Tipos e Leis'!M$1,",",'Artefatos com Tipos e Leis'!$BX79,",",'Artefatos com Tipos e Leis'!$A79,",",'Artefatos com Tipos e Leis'!$D79,"),"),"")</f>
        <v/>
      </c>
      <c r="I76" s="6" t="str">
        <f>IF('Artefatos com Tipos e Leis'!N79&lt;&gt;"",CONCATENATE("(default,",'Artefatos com Tipos e Leis'!N$1,",",'Artefatos com Tipos e Leis'!$BX79,",",'Artefatos com Tipos e Leis'!$A79,",",'Artefatos com Tipos e Leis'!$D79,"),"),"")</f>
        <v/>
      </c>
      <c r="J76" s="6" t="str">
        <f>IF('Artefatos com Tipos e Leis'!O79&lt;&gt;"",CONCATENATE("(default,",'Artefatos com Tipos e Leis'!O$1,",",'Artefatos com Tipos e Leis'!$BX79,",",'Artefatos com Tipos e Leis'!$A79,",",'Artefatos com Tipos e Leis'!$D79,"),"),"")</f>
        <v>(default,10,2,62,true),</v>
      </c>
      <c r="K76" s="6" t="str">
        <f>IF('Artefatos com Tipos e Leis'!P79&lt;&gt;"",CONCATENATE("(default,",'Artefatos com Tipos e Leis'!P$1,",",'Artefatos com Tipos e Leis'!$BX79,",",'Artefatos com Tipos e Leis'!$A79,",",'Artefatos com Tipos e Leis'!$D79,"),"),"")</f>
        <v/>
      </c>
      <c r="L76" s="6" t="str">
        <f>IF('Artefatos com Tipos e Leis'!Q79&lt;&gt;"",CONCATENATE("(default,",'Artefatos com Tipos e Leis'!Q$1,",",'Artefatos com Tipos e Leis'!$BX79,",",'Artefatos com Tipos e Leis'!$A79,",",'Artefatos com Tipos e Leis'!$D79,"),"),"")</f>
        <v/>
      </c>
      <c r="M76" s="6" t="str">
        <f>IF('Artefatos com Tipos e Leis'!R79&lt;&gt;"",CONCATENATE("(default,",'Artefatos com Tipos e Leis'!R$1,",",'Artefatos com Tipos e Leis'!$BX79,",",'Artefatos com Tipos e Leis'!$A79,",",'Artefatos com Tipos e Leis'!$D79,"),"),"")</f>
        <v/>
      </c>
      <c r="N76" s="6" t="str">
        <f>IF('Artefatos com Tipos e Leis'!S79&lt;&gt;"",CONCATENATE("(default,",'Artefatos com Tipos e Leis'!S$1,",",'Artefatos com Tipos e Leis'!$BX79,",",'Artefatos com Tipos e Leis'!$A79,",",'Artefatos com Tipos e Leis'!$D79,"),"),"")</f>
        <v/>
      </c>
      <c r="O76" s="6" t="str">
        <f>IF('Artefatos com Tipos e Leis'!T79&lt;&gt;"",CONCATENATE("(default,",'Artefatos com Tipos e Leis'!T$1,",",'Artefatos com Tipos e Leis'!$BX79,",",'Artefatos com Tipos e Leis'!$A79,",",'Artefatos com Tipos e Leis'!$D79,"),"),"")</f>
        <v/>
      </c>
      <c r="P76" s="6" t="str">
        <f>IF('Artefatos com Tipos e Leis'!U79&lt;&gt;"",CONCATENATE("(default,",'Artefatos com Tipos e Leis'!U$1,",",'Artefatos com Tipos e Leis'!$BX79,",",'Artefatos com Tipos e Leis'!$A79,",",'Artefatos com Tipos e Leis'!$D79,"),"),"")</f>
        <v/>
      </c>
      <c r="Q76" s="6" t="str">
        <f>IF('Artefatos com Tipos e Leis'!V79&lt;&gt;"",CONCATENATE("(default,",'Artefatos com Tipos e Leis'!V$1,",",'Artefatos com Tipos e Leis'!$BX79,",",'Artefatos com Tipos e Leis'!$A79,",",'Artefatos com Tipos e Leis'!$D79,"),"),"")</f>
        <v/>
      </c>
      <c r="R76" s="6" t="str">
        <f>IF('Artefatos com Tipos e Leis'!W79&lt;&gt;"",CONCATENATE("(default,",'Artefatos com Tipos e Leis'!W$1,",",'Artefatos com Tipos e Leis'!$BX79,",",'Artefatos com Tipos e Leis'!$A79,",",'Artefatos com Tipos e Leis'!$D79,"),"),"")</f>
        <v/>
      </c>
      <c r="S76" s="6" t="str">
        <f>IF('Artefatos com Tipos e Leis'!X79&lt;&gt;"",CONCATENATE("(default,",'Artefatos com Tipos e Leis'!X$1,",",'Artefatos com Tipos e Leis'!$BX79,",",'Artefatos com Tipos e Leis'!$A79,",",'Artefatos com Tipos e Leis'!$D79,"),"),"")</f>
        <v>(default,19,2,62,true),</v>
      </c>
      <c r="T76" s="6" t="str">
        <f>IF('Artefatos com Tipos e Leis'!Y79&lt;&gt;"",CONCATENATE("(default,",'Artefatos com Tipos e Leis'!Y$1,",",'Artefatos com Tipos e Leis'!$BX79,",",'Artefatos com Tipos e Leis'!$A79,",",'Artefatos com Tipos e Leis'!$D79,"),"),"")</f>
        <v/>
      </c>
      <c r="U76" s="6" t="str">
        <f>IF('Artefatos com Tipos e Leis'!Z79&lt;&gt;"",CONCATENATE("(default,",'Artefatos com Tipos e Leis'!Z$1,",",'Artefatos com Tipos e Leis'!$BX79,",",'Artefatos com Tipos e Leis'!$A79,",",'Artefatos com Tipos e Leis'!$D79,"),"),"")</f>
        <v/>
      </c>
      <c r="V76" s="6" t="str">
        <f>IF('Artefatos com Tipos e Leis'!AA79&lt;&gt;"",CONCATENATE("(default,",'Artefatos com Tipos e Leis'!AA$1,",",'Artefatos com Tipos e Leis'!$BX79,",",'Artefatos com Tipos e Leis'!$A79,",",'Artefatos com Tipos e Leis'!$D79,"),"),"")</f>
        <v/>
      </c>
      <c r="W76" s="6" t="str">
        <f>IF('Artefatos com Tipos e Leis'!AB79&lt;&gt;"",CONCATENATE("(default,",'Artefatos com Tipos e Leis'!AB$1,",",'Artefatos com Tipos e Leis'!$BX79,",",'Artefatos com Tipos e Leis'!$A79,",",'Artefatos com Tipos e Leis'!$D79,"),"),"")</f>
        <v/>
      </c>
      <c r="X76" s="6" t="str">
        <f>IF('Artefatos com Tipos e Leis'!AC79&lt;&gt;"",CONCATENATE("(default,",'Artefatos com Tipos e Leis'!AC$1,",",'Artefatos com Tipos e Leis'!$BX79,",",'Artefatos com Tipos e Leis'!$A79,",",'Artefatos com Tipos e Leis'!$D79,"),"),"")</f>
        <v/>
      </c>
      <c r="Y76" s="6" t="str">
        <f>IF('Artefatos com Tipos e Leis'!AD79&lt;&gt;"",CONCATENATE("(default,",'Artefatos com Tipos e Leis'!AD$1,",",'Artefatos com Tipos e Leis'!$BX79,",",'Artefatos com Tipos e Leis'!$A79,",",'Artefatos com Tipos e Leis'!$D79,"),"),"")</f>
        <v/>
      </c>
      <c r="Z76" s="6" t="str">
        <f>IF('Artefatos com Tipos e Leis'!AE79&lt;&gt;"",CONCATENATE("(default,",'Artefatos com Tipos e Leis'!AE$1,",",'Artefatos com Tipos e Leis'!$BX79,",",'Artefatos com Tipos e Leis'!$A79,",",'Artefatos com Tipos e Leis'!$D79,"),"),"")</f>
        <v/>
      </c>
      <c r="AA76" s="6" t="str">
        <f>IF('Artefatos com Tipos e Leis'!AF79&lt;&gt;"",CONCATENATE("(default,",'Artefatos com Tipos e Leis'!AF$1,",",'Artefatos com Tipos e Leis'!$BX79,",",'Artefatos com Tipos e Leis'!$A79,",",'Artefatos com Tipos e Leis'!$D79,"),"),"")</f>
        <v/>
      </c>
      <c r="AB76" s="6" t="str">
        <f>IF('Artefatos com Tipos e Leis'!AG79&lt;&gt;"",CONCATENATE("(default,",'Artefatos com Tipos e Leis'!AG$1,",",'Artefatos com Tipos e Leis'!$BX79,",",'Artefatos com Tipos e Leis'!$A79,",",'Artefatos com Tipos e Leis'!$D79,"),"),"")</f>
        <v/>
      </c>
      <c r="AC76" s="6" t="str">
        <f>IF('Artefatos com Tipos e Leis'!AH79&lt;&gt;"",CONCATENATE("(default,",'Artefatos com Tipos e Leis'!AH$1,",",'Artefatos com Tipos e Leis'!$BX79,",",'Artefatos com Tipos e Leis'!$A79,",",'Artefatos com Tipos e Leis'!$D79,"),"),"")</f>
        <v>(default,29,2,62,true),</v>
      </c>
      <c r="AD76" s="6" t="str">
        <f>IF('Artefatos com Tipos e Leis'!AI79&lt;&gt;"",CONCATENATE("(default,",'Artefatos com Tipos e Leis'!AI$1,",",'Artefatos com Tipos e Leis'!$BX79,",",'Artefatos com Tipos e Leis'!$A79,",",'Artefatos com Tipos e Leis'!$D79,"),"),"")</f>
        <v>(default,30,2,62,true),</v>
      </c>
      <c r="AE76" s="6" t="str">
        <f>IF('Artefatos com Tipos e Leis'!AJ79&lt;&gt;"",CONCATENATE("(default,",'Artefatos com Tipos e Leis'!AJ$1,",",'Artefatos com Tipos e Leis'!$BX79,",",'Artefatos com Tipos e Leis'!$A79,",",'Artefatos com Tipos e Leis'!$D79,"),"),"")</f>
        <v>(default,31,2,62,true),</v>
      </c>
      <c r="AF76" s="6" t="str">
        <f>IF('Artefatos com Tipos e Leis'!AK79&lt;&gt;"",CONCATENATE("(default,",'Artefatos com Tipos e Leis'!AK$1,",",'Artefatos com Tipos e Leis'!$BX79,",",'Artefatos com Tipos e Leis'!$A79,",",'Artefatos com Tipos e Leis'!$D79,"),"),"")</f>
        <v>(default,32,2,62,true),</v>
      </c>
      <c r="AG76" s="6" t="str">
        <f>IF('Artefatos com Tipos e Leis'!AL79&lt;&gt;"",CONCATENATE("(default,",'Artefatos com Tipos e Leis'!AL$1,",",'Artefatos com Tipos e Leis'!$BX79,",",'Artefatos com Tipos e Leis'!$A79,",",'Artefatos com Tipos e Leis'!$D79,"),"),"")</f>
        <v/>
      </c>
      <c r="AH76" s="6" t="str">
        <f>IF('Artefatos com Tipos e Leis'!AM79&lt;&gt;"",CONCATENATE("(default,",'Artefatos com Tipos e Leis'!AM$1,",",'Artefatos com Tipos e Leis'!$BX79,",",'Artefatos com Tipos e Leis'!$A79,",",'Artefatos com Tipos e Leis'!$D79,"),"),"")</f>
        <v/>
      </c>
      <c r="AI76" s="6" t="str">
        <f>IF('Artefatos com Tipos e Leis'!AN79&lt;&gt;"",CONCATENATE("(default,",'Artefatos com Tipos e Leis'!AN$1,",",'Artefatos com Tipos e Leis'!$BX79,",",'Artefatos com Tipos e Leis'!$A79,",",'Artefatos com Tipos e Leis'!$D79,"),"),"")</f>
        <v/>
      </c>
      <c r="AJ76" s="6" t="str">
        <f>IF('Artefatos com Tipos e Leis'!AO79&lt;&gt;"",CONCATENATE("(default,",'Artefatos com Tipos e Leis'!AO$1,",",'Artefatos com Tipos e Leis'!$BX79,",",'Artefatos com Tipos e Leis'!$A79,",",'Artefatos com Tipos e Leis'!$D79,"),"),"")</f>
        <v/>
      </c>
      <c r="AK76" s="6" t="str">
        <f>IF('Artefatos com Tipos e Leis'!AP79&lt;&gt;"",CONCATENATE("(default,",'Artefatos com Tipos e Leis'!AP$1,",",'Artefatos com Tipos e Leis'!$BX79,",",'Artefatos com Tipos e Leis'!$A79,",",'Artefatos com Tipos e Leis'!$D79,"),"),"")</f>
        <v/>
      </c>
      <c r="AL76" s="6" t="str">
        <f>IF('Artefatos com Tipos e Leis'!AQ79&lt;&gt;"",CONCATENATE("(default,",'Artefatos com Tipos e Leis'!AQ$1,",",'Artefatos com Tipos e Leis'!$BX79,",",'Artefatos com Tipos e Leis'!$A79,",",'Artefatos com Tipos e Leis'!$D79,"),"),"")</f>
        <v/>
      </c>
      <c r="AM76" s="6" t="str">
        <f>IF('Artefatos com Tipos e Leis'!AR79&lt;&gt;"",CONCATENATE("(default,",'Artefatos com Tipos e Leis'!AR$1,",",'Artefatos com Tipos e Leis'!$BX79,",",'Artefatos com Tipos e Leis'!$A79,",",'Artefatos com Tipos e Leis'!$D79,"),"),"")</f>
        <v/>
      </c>
      <c r="AN76" s="6" t="str">
        <f>IF('Artefatos com Tipos e Leis'!AS79&lt;&gt;"",CONCATENATE("(default,",'Artefatos com Tipos e Leis'!AS$1,",",'Artefatos com Tipos e Leis'!$BX79,",",'Artefatos com Tipos e Leis'!$A79,",",'Artefatos com Tipos e Leis'!$D79,"),"),"")</f>
        <v/>
      </c>
      <c r="AO76" s="6" t="str">
        <f>IF('Artefatos com Tipos e Leis'!AT79&lt;&gt;"",CONCATENATE("(default,",'Artefatos com Tipos e Leis'!AT$1,",",'Artefatos com Tipos e Leis'!$BX79,",",'Artefatos com Tipos e Leis'!$A79,",",'Artefatos com Tipos e Leis'!$D79,"),"),"")</f>
        <v/>
      </c>
      <c r="AP76" s="6" t="str">
        <f>IF('Artefatos com Tipos e Leis'!AU79&lt;&gt;"",CONCATENATE("(default,",'Artefatos com Tipos e Leis'!AU$1,",",'Artefatos com Tipos e Leis'!$BX79,",",'Artefatos com Tipos e Leis'!$A79,",",'Artefatos com Tipos e Leis'!$D79,"),"),"")</f>
        <v/>
      </c>
      <c r="AQ76" s="6" t="str">
        <f>IF('Artefatos com Tipos e Leis'!AV79&lt;&gt;"",CONCATENATE("(default,",'Artefatos com Tipos e Leis'!AV$1,",",'Artefatos com Tipos e Leis'!$BX79,",",'Artefatos com Tipos e Leis'!$A79,",",'Artefatos com Tipos e Leis'!$D79,"),"),"")</f>
        <v/>
      </c>
      <c r="AR76" s="6" t="str">
        <f>IF('Artefatos com Tipos e Leis'!AW79&lt;&gt;"",CONCATENATE("(default,",'Artefatos com Tipos e Leis'!AW$1,",",'Artefatos com Tipos e Leis'!$BX79,",",'Artefatos com Tipos e Leis'!$A79,",",'Artefatos com Tipos e Leis'!$D79,"),"),"")</f>
        <v/>
      </c>
      <c r="AS76" s="6" t="str">
        <f>IF('Artefatos com Tipos e Leis'!AX79&lt;&gt;"",CONCATENATE("(default,",'Artefatos com Tipos e Leis'!AX$1,",",'Artefatos com Tipos e Leis'!$BX79,",",'Artefatos com Tipos e Leis'!$A79,",",'Artefatos com Tipos e Leis'!$D79,"),"),"")</f>
        <v/>
      </c>
      <c r="AT76" s="6" t="str">
        <f>IF('Artefatos com Tipos e Leis'!AY79&lt;&gt;"",CONCATENATE("(default,",'Artefatos com Tipos e Leis'!AY$1,",",'Artefatos com Tipos e Leis'!$BX79,",",'Artefatos com Tipos e Leis'!$A79,",",'Artefatos com Tipos e Leis'!$D79,"),"),"")</f>
        <v/>
      </c>
      <c r="AU76" s="6" t="str">
        <f>IF('Artefatos com Tipos e Leis'!AZ79&lt;&gt;"",CONCATENATE("(default,",'Artefatos com Tipos e Leis'!AZ$1,",",'Artefatos com Tipos e Leis'!$BX79,",",'Artefatos com Tipos e Leis'!$A79,",",'Artefatos com Tipos e Leis'!$D79,"),"),"")</f>
        <v/>
      </c>
      <c r="AV76" s="6" t="str">
        <f>IF('Artefatos com Tipos e Leis'!BA79&lt;&gt;"",CONCATENATE("(default,",'Artefatos com Tipos e Leis'!BA$1,",",'Artefatos com Tipos e Leis'!$BX79,",",'Artefatos com Tipos e Leis'!$A79,",",'Artefatos com Tipos e Leis'!$D79,"),"),"")</f>
        <v/>
      </c>
      <c r="AW76" s="6" t="str">
        <f>IF('Artefatos com Tipos e Leis'!BB79&lt;&gt;"",CONCATENATE("(default,",'Artefatos com Tipos e Leis'!BB$1,",",'Artefatos com Tipos e Leis'!$BX79,",",'Artefatos com Tipos e Leis'!$A79,",",'Artefatos com Tipos e Leis'!$D79,"),"),"")</f>
        <v/>
      </c>
      <c r="AX76" s="6" t="str">
        <f>IF('Artefatos com Tipos e Leis'!BC79&lt;&gt;"",CONCATENATE("(default,",'Artefatos com Tipos e Leis'!BC$1,",",'Artefatos com Tipos e Leis'!$BX79,",",'Artefatos com Tipos e Leis'!$A79,",",'Artefatos com Tipos e Leis'!$D79,"),"),"")</f>
        <v/>
      </c>
      <c r="AY76" s="6" t="str">
        <f>IF('Artefatos com Tipos e Leis'!BD79&lt;&gt;"",CONCATENATE("(default,",'Artefatos com Tipos e Leis'!BD$1,",",'Artefatos com Tipos e Leis'!$BX79,",",'Artefatos com Tipos e Leis'!$A79,",",'Artefatos com Tipos e Leis'!$D79,"),"),"")</f>
        <v/>
      </c>
      <c r="AZ76" s="6" t="str">
        <f>IF('Artefatos com Tipos e Leis'!BE79&lt;&gt;"",CONCATENATE("(default,",'Artefatos com Tipos e Leis'!BE$1,",",'Artefatos com Tipos e Leis'!$BX79,",",'Artefatos com Tipos e Leis'!$A79,",",'Artefatos com Tipos e Leis'!$D79,"),"),"")</f>
        <v/>
      </c>
      <c r="BA76" s="6" t="str">
        <f>IF('Artefatos com Tipos e Leis'!BF79&lt;&gt;"",CONCATENATE("(default,",'Artefatos com Tipos e Leis'!BF$1,",",'Artefatos com Tipos e Leis'!$BX79,",",'Artefatos com Tipos e Leis'!$A79,",",'Artefatos com Tipos e Leis'!$D79,"),"),"")</f>
        <v/>
      </c>
      <c r="BB76" s="6" t="str">
        <f>IF('Artefatos com Tipos e Leis'!BG79&lt;&gt;"",CONCATENATE("(default,",'Artefatos com Tipos e Leis'!BG$1,",",'Artefatos com Tipos e Leis'!$BX79,",",'Artefatos com Tipos e Leis'!$A79,",",'Artefatos com Tipos e Leis'!$D79,"),"),"")</f>
        <v/>
      </c>
      <c r="BC76" s="6" t="str">
        <f>IF('Artefatos com Tipos e Leis'!BH79&lt;&gt;"",CONCATENATE("(default,",'Artefatos com Tipos e Leis'!BH$1,",",'Artefatos com Tipos e Leis'!$BX79,",",'Artefatos com Tipos e Leis'!$A79,",",'Artefatos com Tipos e Leis'!$D79,"),"),"")</f>
        <v/>
      </c>
      <c r="BD76" s="6" t="str">
        <f>IF('Artefatos com Tipos e Leis'!BI79&lt;&gt;"",CONCATENATE("(default,",'Artefatos com Tipos e Leis'!BI$1,",",'Artefatos com Tipos e Leis'!$BX79,",",'Artefatos com Tipos e Leis'!$A79,",",'Artefatos com Tipos e Leis'!$D79,"),"),"")</f>
        <v/>
      </c>
      <c r="BE76" s="6" t="str">
        <f>IF('Artefatos com Tipos e Leis'!BJ79&lt;&gt;"",CONCATENATE("(default,",'Artefatos com Tipos e Leis'!BJ$1,",",'Artefatos com Tipos e Leis'!$BX79,",",'Artefatos com Tipos e Leis'!$A79,",",'Artefatos com Tipos e Leis'!$D79,"),"),"")</f>
        <v/>
      </c>
      <c r="BF76" s="6" t="str">
        <f>IF('Artefatos com Tipos e Leis'!BK79&lt;&gt;"",CONCATENATE("(default,",'Artefatos com Tipos e Leis'!BK$1,",",'Artefatos com Tipos e Leis'!$BX79,",",'Artefatos com Tipos e Leis'!$A79,",",'Artefatos com Tipos e Leis'!$D79,"),"),"")</f>
        <v/>
      </c>
      <c r="BG76" s="6" t="str">
        <f>IF('Artefatos com Tipos e Leis'!BL79&lt;&gt;"",CONCATENATE("(default,",'Artefatos com Tipos e Leis'!BL$1,",",'Artefatos com Tipos e Leis'!$BX79,",",'Artefatos com Tipos e Leis'!$A79,",",'Artefatos com Tipos e Leis'!$D79,"),"),"")</f>
        <v/>
      </c>
      <c r="BH76" s="6" t="str">
        <f>IF('Artefatos com Tipos e Leis'!BM79&lt;&gt;"",CONCATENATE("(default,",'Artefatos com Tipos e Leis'!BM$1,",",'Artefatos com Tipos e Leis'!$BX79,",",'Artefatos com Tipos e Leis'!$A79,",",'Artefatos com Tipos e Leis'!$D79,"),"),"")</f>
        <v/>
      </c>
      <c r="BI76" s="6" t="str">
        <f>IF('Artefatos com Tipos e Leis'!BN79&lt;&gt;"",CONCATENATE("(default,",'Artefatos com Tipos e Leis'!BN$1,",",'Artefatos com Tipos e Leis'!$BX79,",",'Artefatos com Tipos e Leis'!$A79,",",'Artefatos com Tipos e Leis'!$D79,"),"),"")</f>
        <v/>
      </c>
      <c r="BJ76" s="6" t="str">
        <f>IF('Artefatos com Tipos e Leis'!BO79&lt;&gt;"",CONCATENATE("(default,",'Artefatos com Tipos e Leis'!BO$1,",",'Artefatos com Tipos e Leis'!$BX79,",",'Artefatos com Tipos e Leis'!$A79,",",'Artefatos com Tipos e Leis'!$D79,"),"),"")</f>
        <v/>
      </c>
      <c r="BK76" s="6" t="str">
        <f>IF('Artefatos com Tipos e Leis'!BP79&lt;&gt;"",CONCATENATE("(default,",'Artefatos com Tipos e Leis'!BP$1,",",'Artefatos com Tipos e Leis'!$BX79,",",'Artefatos com Tipos e Leis'!$A79,",",'Artefatos com Tipos e Leis'!$D79,"),"),"")</f>
        <v/>
      </c>
      <c r="BL76" s="6" t="str">
        <f>IF('Artefatos com Tipos e Leis'!BQ79&lt;&gt;"",CONCATENATE("(default,",'Artefatos com Tipos e Leis'!BQ$1,",",'Artefatos com Tipos e Leis'!$BX79,",",'Artefatos com Tipos e Leis'!$A79,",",'Artefatos com Tipos e Leis'!$D79,"),"),"")</f>
        <v/>
      </c>
      <c r="BM76" s="6" t="str">
        <f>IF('Artefatos com Tipos e Leis'!BR79&lt;&gt;"",CONCATENATE("(default,",'Artefatos com Tipos e Leis'!BR$1,",",'Artefatos com Tipos e Leis'!$BX79,",",'Artefatos com Tipos e Leis'!$A79,",",'Artefatos com Tipos e Leis'!$D79,"),"),"")</f>
        <v/>
      </c>
      <c r="BN76" s="6" t="str">
        <f>IF('Artefatos com Tipos e Leis'!BS79&lt;&gt;"",CONCATENATE("(default,",'Artefatos com Tipos e Leis'!BS$1,",",'Artefatos com Tipos e Leis'!$BX79,",",'Artefatos com Tipos e Leis'!$A79,",",'Artefatos com Tipos e Leis'!$D79,"),"),"")</f>
        <v/>
      </c>
      <c r="BO76" s="6" t="str">
        <f>IF('Artefatos com Tipos e Leis'!BT79&lt;&gt;"",CONCATENATE("(default,",'Artefatos com Tipos e Leis'!BT$1,",",'Artefatos com Tipos e Leis'!$BX79,",",'Artefatos com Tipos e Leis'!$A79,",",'Artefatos com Tipos e Leis'!$D79,"),"),"")</f>
        <v/>
      </c>
      <c r="BP76" s="6" t="str">
        <f>IF('Artefatos com Tipos e Leis'!BU79&lt;&gt;"",CONCATENATE("(default,",'Artefatos com Tipos e Leis'!BU$1,",",'Artefatos com Tipos e Leis'!$BX79,",",'Artefatos com Tipos e Leis'!$A79,",",'Artefatos com Tipos e Leis'!$D79,"),"),"")</f>
        <v/>
      </c>
      <c r="BQ76" s="6" t="str">
        <f>IF('Artefatos com Tipos e Leis'!BV79&lt;&gt;"",CONCATENATE("(default,",'Artefatos com Tipos e Leis'!BV$1,",",'Artefatos com Tipos e Leis'!$BX79,",",'Artefatos com Tipos e Leis'!$A79,",",'Artefatos com Tipos e Leis'!$D79,"),"),"")</f>
        <v/>
      </c>
      <c r="BR76" s="6" t="str">
        <f>IF('Artefatos com Tipos e Leis'!BW79&lt;&gt;"",CONCATENATE("(default,",'Artefatos com Tipos e Leis'!BW$1,",",'Artefatos com Tipos e Leis'!$BX79,",",'Artefatos com Tipos e Leis'!$A79,",",'Artefatos com Tipos e Leis'!$D79,"),"),"")</f>
        <v>(default,70,2,62,true),</v>
      </c>
    </row>
    <row r="77" spans="1:70" x14ac:dyDescent="0.2">
      <c r="A77" s="6" t="str">
        <f>IF('Artefatos com Tipos e Leis'!F80&lt;&gt;"",CONCATENATE("(default,",'Artefatos com Tipos e Leis'!F$1,",",'Artefatos com Tipos e Leis'!$BX80,",",'Artefatos com Tipos e Leis'!$A80,",",'Artefatos com Tipos e Leis'!$D80,"),"),"")</f>
        <v>(default,1,2,63,true),</v>
      </c>
      <c r="B77" s="6" t="str">
        <f>IF('Artefatos com Tipos e Leis'!G80&lt;&gt;"",CONCATENATE("(default,",'Artefatos com Tipos e Leis'!G$1,",",'Artefatos com Tipos e Leis'!$BX80,",",'Artefatos com Tipos e Leis'!$A80,",",'Artefatos com Tipos e Leis'!$D80,"),"),"")</f>
        <v>(default,2,2,63,true),</v>
      </c>
      <c r="C77" s="6" t="str">
        <f>IF('Artefatos com Tipos e Leis'!H80&lt;&gt;"",CONCATENATE("(default,",'Artefatos com Tipos e Leis'!H$1,",",'Artefatos com Tipos e Leis'!$BX80,",",'Artefatos com Tipos e Leis'!$A80,",",'Artefatos com Tipos e Leis'!$D80,"),"),"")</f>
        <v/>
      </c>
      <c r="D77" s="6" t="str">
        <f>IF('Artefatos com Tipos e Leis'!I80&lt;&gt;"",CONCATENATE("(default,",'Artefatos com Tipos e Leis'!I$1,",",'Artefatos com Tipos e Leis'!$BX80,",",'Artefatos com Tipos e Leis'!$A80,",",'Artefatos com Tipos e Leis'!$D80,"),"),"")</f>
        <v/>
      </c>
      <c r="E77" s="6" t="str">
        <f>IF('Artefatos com Tipos e Leis'!J80&lt;&gt;"",CONCATENATE("(default,",'Artefatos com Tipos e Leis'!J$1,",",'Artefatos com Tipos e Leis'!$BX80,",",'Artefatos com Tipos e Leis'!$A80,",",'Artefatos com Tipos e Leis'!$D80,"),"),"")</f>
        <v/>
      </c>
      <c r="F77" s="6" t="str">
        <f>IF('Artefatos com Tipos e Leis'!K80&lt;&gt;"",CONCATENATE("(default,",'Artefatos com Tipos e Leis'!K$1,",",'Artefatos com Tipos e Leis'!$BX80,",",'Artefatos com Tipos e Leis'!$A80,",",'Artefatos com Tipos e Leis'!$D80,"),"),"")</f>
        <v/>
      </c>
      <c r="G77" s="6" t="str">
        <f>IF('Artefatos com Tipos e Leis'!L80&lt;&gt;"",CONCATENATE("(default,",'Artefatos com Tipos e Leis'!L$1,",",'Artefatos com Tipos e Leis'!$BX80,",",'Artefatos com Tipos e Leis'!$A80,",",'Artefatos com Tipos e Leis'!$D80,"),"),"")</f>
        <v/>
      </c>
      <c r="H77" s="6" t="str">
        <f>IF('Artefatos com Tipos e Leis'!M80&lt;&gt;"",CONCATENATE("(default,",'Artefatos com Tipos e Leis'!M$1,",",'Artefatos com Tipos e Leis'!$BX80,",",'Artefatos com Tipos e Leis'!$A80,",",'Artefatos com Tipos e Leis'!$D80,"),"),"")</f>
        <v/>
      </c>
      <c r="I77" s="6" t="str">
        <f>IF('Artefatos com Tipos e Leis'!N80&lt;&gt;"",CONCATENATE("(default,",'Artefatos com Tipos e Leis'!N$1,",",'Artefatos com Tipos e Leis'!$BX80,",",'Artefatos com Tipos e Leis'!$A80,",",'Artefatos com Tipos e Leis'!$D80,"),"),"")</f>
        <v/>
      </c>
      <c r="J77" s="6" t="str">
        <f>IF('Artefatos com Tipos e Leis'!O80&lt;&gt;"",CONCATENATE("(default,",'Artefatos com Tipos e Leis'!O$1,",",'Artefatos com Tipos e Leis'!$BX80,",",'Artefatos com Tipos e Leis'!$A80,",",'Artefatos com Tipos e Leis'!$D80,"),"),"")</f>
        <v>(default,10,2,63,true),</v>
      </c>
      <c r="K77" s="6" t="str">
        <f>IF('Artefatos com Tipos e Leis'!P80&lt;&gt;"",CONCATENATE("(default,",'Artefatos com Tipos e Leis'!P$1,",",'Artefatos com Tipos e Leis'!$BX80,",",'Artefatos com Tipos e Leis'!$A80,",",'Artefatos com Tipos e Leis'!$D80,"),"),"")</f>
        <v/>
      </c>
      <c r="L77" s="6" t="str">
        <f>IF('Artefatos com Tipos e Leis'!Q80&lt;&gt;"",CONCATENATE("(default,",'Artefatos com Tipos e Leis'!Q$1,",",'Artefatos com Tipos e Leis'!$BX80,",",'Artefatos com Tipos e Leis'!$A80,",",'Artefatos com Tipos e Leis'!$D80,"),"),"")</f>
        <v/>
      </c>
      <c r="M77" s="6" t="str">
        <f>IF('Artefatos com Tipos e Leis'!R80&lt;&gt;"",CONCATENATE("(default,",'Artefatos com Tipos e Leis'!R$1,",",'Artefatos com Tipos e Leis'!$BX80,",",'Artefatos com Tipos e Leis'!$A80,",",'Artefatos com Tipos e Leis'!$D80,"),"),"")</f>
        <v/>
      </c>
      <c r="N77" s="6" t="str">
        <f>IF('Artefatos com Tipos e Leis'!S80&lt;&gt;"",CONCATENATE("(default,",'Artefatos com Tipos e Leis'!S$1,",",'Artefatos com Tipos e Leis'!$BX80,",",'Artefatos com Tipos e Leis'!$A80,",",'Artefatos com Tipos e Leis'!$D80,"),"),"")</f>
        <v/>
      </c>
      <c r="O77" s="6" t="str">
        <f>IF('Artefatos com Tipos e Leis'!T80&lt;&gt;"",CONCATENATE("(default,",'Artefatos com Tipos e Leis'!T$1,",",'Artefatos com Tipos e Leis'!$BX80,",",'Artefatos com Tipos e Leis'!$A80,",",'Artefatos com Tipos e Leis'!$D80,"),"),"")</f>
        <v/>
      </c>
      <c r="P77" s="6" t="str">
        <f>IF('Artefatos com Tipos e Leis'!U80&lt;&gt;"",CONCATENATE("(default,",'Artefatos com Tipos e Leis'!U$1,",",'Artefatos com Tipos e Leis'!$BX80,",",'Artefatos com Tipos e Leis'!$A80,",",'Artefatos com Tipos e Leis'!$D80,"),"),"")</f>
        <v/>
      </c>
      <c r="Q77" s="6" t="str">
        <f>IF('Artefatos com Tipos e Leis'!V80&lt;&gt;"",CONCATENATE("(default,",'Artefatos com Tipos e Leis'!V$1,",",'Artefatos com Tipos e Leis'!$BX80,",",'Artefatos com Tipos e Leis'!$A80,",",'Artefatos com Tipos e Leis'!$D80,"),"),"")</f>
        <v/>
      </c>
      <c r="R77" s="6" t="str">
        <f>IF('Artefatos com Tipos e Leis'!W80&lt;&gt;"",CONCATENATE("(default,",'Artefatos com Tipos e Leis'!W$1,",",'Artefatos com Tipos e Leis'!$BX80,",",'Artefatos com Tipos e Leis'!$A80,",",'Artefatos com Tipos e Leis'!$D80,"),"),"")</f>
        <v/>
      </c>
      <c r="S77" s="6" t="str">
        <f>IF('Artefatos com Tipos e Leis'!X80&lt;&gt;"",CONCATENATE("(default,",'Artefatos com Tipos e Leis'!X$1,",",'Artefatos com Tipos e Leis'!$BX80,",",'Artefatos com Tipos e Leis'!$A80,",",'Artefatos com Tipos e Leis'!$D80,"),"),"")</f>
        <v>(default,19,2,63,true),</v>
      </c>
      <c r="T77" s="6" t="str">
        <f>IF('Artefatos com Tipos e Leis'!Y80&lt;&gt;"",CONCATENATE("(default,",'Artefatos com Tipos e Leis'!Y$1,",",'Artefatos com Tipos e Leis'!$BX80,",",'Artefatos com Tipos e Leis'!$A80,",",'Artefatos com Tipos e Leis'!$D80,"),"),"")</f>
        <v/>
      </c>
      <c r="U77" s="6" t="str">
        <f>IF('Artefatos com Tipos e Leis'!Z80&lt;&gt;"",CONCATENATE("(default,",'Artefatos com Tipos e Leis'!Z$1,",",'Artefatos com Tipos e Leis'!$BX80,",",'Artefatos com Tipos e Leis'!$A80,",",'Artefatos com Tipos e Leis'!$D80,"),"),"")</f>
        <v/>
      </c>
      <c r="V77" s="6" t="str">
        <f>IF('Artefatos com Tipos e Leis'!AA80&lt;&gt;"",CONCATENATE("(default,",'Artefatos com Tipos e Leis'!AA$1,",",'Artefatos com Tipos e Leis'!$BX80,",",'Artefatos com Tipos e Leis'!$A80,",",'Artefatos com Tipos e Leis'!$D80,"),"),"")</f>
        <v/>
      </c>
      <c r="W77" s="6" t="str">
        <f>IF('Artefatos com Tipos e Leis'!AB80&lt;&gt;"",CONCATENATE("(default,",'Artefatos com Tipos e Leis'!AB$1,",",'Artefatos com Tipos e Leis'!$BX80,",",'Artefatos com Tipos e Leis'!$A80,",",'Artefatos com Tipos e Leis'!$D80,"),"),"")</f>
        <v/>
      </c>
      <c r="X77" s="6" t="str">
        <f>IF('Artefatos com Tipos e Leis'!AC80&lt;&gt;"",CONCATENATE("(default,",'Artefatos com Tipos e Leis'!AC$1,",",'Artefatos com Tipos e Leis'!$BX80,",",'Artefatos com Tipos e Leis'!$A80,",",'Artefatos com Tipos e Leis'!$D80,"),"),"")</f>
        <v/>
      </c>
      <c r="Y77" s="6" t="str">
        <f>IF('Artefatos com Tipos e Leis'!AD80&lt;&gt;"",CONCATENATE("(default,",'Artefatos com Tipos e Leis'!AD$1,",",'Artefatos com Tipos e Leis'!$BX80,",",'Artefatos com Tipos e Leis'!$A80,",",'Artefatos com Tipos e Leis'!$D80,"),"),"")</f>
        <v/>
      </c>
      <c r="Z77" s="6" t="str">
        <f>IF('Artefatos com Tipos e Leis'!AE80&lt;&gt;"",CONCATENATE("(default,",'Artefatos com Tipos e Leis'!AE$1,",",'Artefatos com Tipos e Leis'!$BX80,",",'Artefatos com Tipos e Leis'!$A80,",",'Artefatos com Tipos e Leis'!$D80,"),"),"")</f>
        <v/>
      </c>
      <c r="AA77" s="6" t="str">
        <f>IF('Artefatos com Tipos e Leis'!AF80&lt;&gt;"",CONCATENATE("(default,",'Artefatos com Tipos e Leis'!AF$1,",",'Artefatos com Tipos e Leis'!$BX80,",",'Artefatos com Tipos e Leis'!$A80,",",'Artefatos com Tipos e Leis'!$D80,"),"),"")</f>
        <v/>
      </c>
      <c r="AB77" s="6" t="str">
        <f>IF('Artefatos com Tipos e Leis'!AG80&lt;&gt;"",CONCATENATE("(default,",'Artefatos com Tipos e Leis'!AG$1,",",'Artefatos com Tipos e Leis'!$BX80,",",'Artefatos com Tipos e Leis'!$A80,",",'Artefatos com Tipos e Leis'!$D80,"),"),"")</f>
        <v/>
      </c>
      <c r="AC77" s="6" t="str">
        <f>IF('Artefatos com Tipos e Leis'!AH80&lt;&gt;"",CONCATENATE("(default,",'Artefatos com Tipos e Leis'!AH$1,",",'Artefatos com Tipos e Leis'!$BX80,",",'Artefatos com Tipos e Leis'!$A80,",",'Artefatos com Tipos e Leis'!$D80,"),"),"")</f>
        <v>(default,29,2,63,true),</v>
      </c>
      <c r="AD77" s="6" t="str">
        <f>IF('Artefatos com Tipos e Leis'!AI80&lt;&gt;"",CONCATENATE("(default,",'Artefatos com Tipos e Leis'!AI$1,",",'Artefatos com Tipos e Leis'!$BX80,",",'Artefatos com Tipos e Leis'!$A80,",",'Artefatos com Tipos e Leis'!$D80,"),"),"")</f>
        <v>(default,30,2,63,true),</v>
      </c>
      <c r="AE77" s="6" t="str">
        <f>IF('Artefatos com Tipos e Leis'!AJ80&lt;&gt;"",CONCATENATE("(default,",'Artefatos com Tipos e Leis'!AJ$1,",",'Artefatos com Tipos e Leis'!$BX80,",",'Artefatos com Tipos e Leis'!$A80,",",'Artefatos com Tipos e Leis'!$D80,"),"),"")</f>
        <v>(default,31,2,63,true),</v>
      </c>
      <c r="AF77" s="6" t="str">
        <f>IF('Artefatos com Tipos e Leis'!AK80&lt;&gt;"",CONCATENATE("(default,",'Artefatos com Tipos e Leis'!AK$1,",",'Artefatos com Tipos e Leis'!$BX80,",",'Artefatos com Tipos e Leis'!$A80,",",'Artefatos com Tipos e Leis'!$D80,"),"),"")</f>
        <v>(default,32,2,63,true),</v>
      </c>
      <c r="AG77" s="6" t="str">
        <f>IF('Artefatos com Tipos e Leis'!AL80&lt;&gt;"",CONCATENATE("(default,",'Artefatos com Tipos e Leis'!AL$1,",",'Artefatos com Tipos e Leis'!$BX80,",",'Artefatos com Tipos e Leis'!$A80,",",'Artefatos com Tipos e Leis'!$D80,"),"),"")</f>
        <v/>
      </c>
      <c r="AH77" s="6" t="str">
        <f>IF('Artefatos com Tipos e Leis'!AM80&lt;&gt;"",CONCATENATE("(default,",'Artefatos com Tipos e Leis'!AM$1,",",'Artefatos com Tipos e Leis'!$BX80,",",'Artefatos com Tipos e Leis'!$A80,",",'Artefatos com Tipos e Leis'!$D80,"),"),"")</f>
        <v/>
      </c>
      <c r="AI77" s="6" t="str">
        <f>IF('Artefatos com Tipos e Leis'!AN80&lt;&gt;"",CONCATENATE("(default,",'Artefatos com Tipos e Leis'!AN$1,",",'Artefatos com Tipos e Leis'!$BX80,",",'Artefatos com Tipos e Leis'!$A80,",",'Artefatos com Tipos e Leis'!$D80,"),"),"")</f>
        <v/>
      </c>
      <c r="AJ77" s="6" t="str">
        <f>IF('Artefatos com Tipos e Leis'!AO80&lt;&gt;"",CONCATENATE("(default,",'Artefatos com Tipos e Leis'!AO$1,",",'Artefatos com Tipos e Leis'!$BX80,",",'Artefatos com Tipos e Leis'!$A80,",",'Artefatos com Tipos e Leis'!$D80,"),"),"")</f>
        <v/>
      </c>
      <c r="AK77" s="6" t="str">
        <f>IF('Artefatos com Tipos e Leis'!AP80&lt;&gt;"",CONCATENATE("(default,",'Artefatos com Tipos e Leis'!AP$1,",",'Artefatos com Tipos e Leis'!$BX80,",",'Artefatos com Tipos e Leis'!$A80,",",'Artefatos com Tipos e Leis'!$D80,"),"),"")</f>
        <v/>
      </c>
      <c r="AL77" s="6" t="str">
        <f>IF('Artefatos com Tipos e Leis'!AQ80&lt;&gt;"",CONCATENATE("(default,",'Artefatos com Tipos e Leis'!AQ$1,",",'Artefatos com Tipos e Leis'!$BX80,",",'Artefatos com Tipos e Leis'!$A80,",",'Artefatos com Tipos e Leis'!$D80,"),"),"")</f>
        <v/>
      </c>
      <c r="AM77" s="6" t="str">
        <f>IF('Artefatos com Tipos e Leis'!AR80&lt;&gt;"",CONCATENATE("(default,",'Artefatos com Tipos e Leis'!AR$1,",",'Artefatos com Tipos e Leis'!$BX80,",",'Artefatos com Tipos e Leis'!$A80,",",'Artefatos com Tipos e Leis'!$D80,"),"),"")</f>
        <v/>
      </c>
      <c r="AN77" s="6" t="str">
        <f>IF('Artefatos com Tipos e Leis'!AS80&lt;&gt;"",CONCATENATE("(default,",'Artefatos com Tipos e Leis'!AS$1,",",'Artefatos com Tipos e Leis'!$BX80,",",'Artefatos com Tipos e Leis'!$A80,",",'Artefatos com Tipos e Leis'!$D80,"),"),"")</f>
        <v/>
      </c>
      <c r="AO77" s="6" t="str">
        <f>IF('Artefatos com Tipos e Leis'!AT80&lt;&gt;"",CONCATENATE("(default,",'Artefatos com Tipos e Leis'!AT$1,",",'Artefatos com Tipos e Leis'!$BX80,",",'Artefatos com Tipos e Leis'!$A80,",",'Artefatos com Tipos e Leis'!$D80,"),"),"")</f>
        <v/>
      </c>
      <c r="AP77" s="6" t="str">
        <f>IF('Artefatos com Tipos e Leis'!AU80&lt;&gt;"",CONCATENATE("(default,",'Artefatos com Tipos e Leis'!AU$1,",",'Artefatos com Tipos e Leis'!$BX80,",",'Artefatos com Tipos e Leis'!$A80,",",'Artefatos com Tipos e Leis'!$D80,"),"),"")</f>
        <v/>
      </c>
      <c r="AQ77" s="6" t="str">
        <f>IF('Artefatos com Tipos e Leis'!AV80&lt;&gt;"",CONCATENATE("(default,",'Artefatos com Tipos e Leis'!AV$1,",",'Artefatos com Tipos e Leis'!$BX80,",",'Artefatos com Tipos e Leis'!$A80,",",'Artefatos com Tipos e Leis'!$D80,"),"),"")</f>
        <v/>
      </c>
      <c r="AR77" s="6" t="str">
        <f>IF('Artefatos com Tipos e Leis'!AW80&lt;&gt;"",CONCATENATE("(default,",'Artefatos com Tipos e Leis'!AW$1,",",'Artefatos com Tipos e Leis'!$BX80,",",'Artefatos com Tipos e Leis'!$A80,",",'Artefatos com Tipos e Leis'!$D80,"),"),"")</f>
        <v/>
      </c>
      <c r="AS77" s="6" t="str">
        <f>IF('Artefatos com Tipos e Leis'!AX80&lt;&gt;"",CONCATENATE("(default,",'Artefatos com Tipos e Leis'!AX$1,",",'Artefatos com Tipos e Leis'!$BX80,",",'Artefatos com Tipos e Leis'!$A80,",",'Artefatos com Tipos e Leis'!$D80,"),"),"")</f>
        <v/>
      </c>
      <c r="AT77" s="6" t="str">
        <f>IF('Artefatos com Tipos e Leis'!AY80&lt;&gt;"",CONCATENATE("(default,",'Artefatos com Tipos e Leis'!AY$1,",",'Artefatos com Tipos e Leis'!$BX80,",",'Artefatos com Tipos e Leis'!$A80,",",'Artefatos com Tipos e Leis'!$D80,"),"),"")</f>
        <v/>
      </c>
      <c r="AU77" s="6" t="str">
        <f>IF('Artefatos com Tipos e Leis'!AZ80&lt;&gt;"",CONCATENATE("(default,",'Artefatos com Tipos e Leis'!AZ$1,",",'Artefatos com Tipos e Leis'!$BX80,",",'Artefatos com Tipos e Leis'!$A80,",",'Artefatos com Tipos e Leis'!$D80,"),"),"")</f>
        <v/>
      </c>
      <c r="AV77" s="6" t="str">
        <f>IF('Artefatos com Tipos e Leis'!BA80&lt;&gt;"",CONCATENATE("(default,",'Artefatos com Tipos e Leis'!BA$1,",",'Artefatos com Tipos e Leis'!$BX80,",",'Artefatos com Tipos e Leis'!$A80,",",'Artefatos com Tipos e Leis'!$D80,"),"),"")</f>
        <v/>
      </c>
      <c r="AW77" s="6" t="str">
        <f>IF('Artefatos com Tipos e Leis'!BB80&lt;&gt;"",CONCATENATE("(default,",'Artefatos com Tipos e Leis'!BB$1,",",'Artefatos com Tipos e Leis'!$BX80,",",'Artefatos com Tipos e Leis'!$A80,",",'Artefatos com Tipos e Leis'!$D80,"),"),"")</f>
        <v/>
      </c>
      <c r="AX77" s="6" t="str">
        <f>IF('Artefatos com Tipos e Leis'!BC80&lt;&gt;"",CONCATENATE("(default,",'Artefatos com Tipos e Leis'!BC$1,",",'Artefatos com Tipos e Leis'!$BX80,",",'Artefatos com Tipos e Leis'!$A80,",",'Artefatos com Tipos e Leis'!$D80,"),"),"")</f>
        <v/>
      </c>
      <c r="AY77" s="6" t="str">
        <f>IF('Artefatos com Tipos e Leis'!BD80&lt;&gt;"",CONCATENATE("(default,",'Artefatos com Tipos e Leis'!BD$1,",",'Artefatos com Tipos e Leis'!$BX80,",",'Artefatos com Tipos e Leis'!$A80,",",'Artefatos com Tipos e Leis'!$D80,"),"),"")</f>
        <v/>
      </c>
      <c r="AZ77" s="6" t="str">
        <f>IF('Artefatos com Tipos e Leis'!BE80&lt;&gt;"",CONCATENATE("(default,",'Artefatos com Tipos e Leis'!BE$1,",",'Artefatos com Tipos e Leis'!$BX80,",",'Artefatos com Tipos e Leis'!$A80,",",'Artefatos com Tipos e Leis'!$D80,"),"),"")</f>
        <v/>
      </c>
      <c r="BA77" s="6" t="str">
        <f>IF('Artefatos com Tipos e Leis'!BF80&lt;&gt;"",CONCATENATE("(default,",'Artefatos com Tipos e Leis'!BF$1,",",'Artefatos com Tipos e Leis'!$BX80,",",'Artefatos com Tipos e Leis'!$A80,",",'Artefatos com Tipos e Leis'!$D80,"),"),"")</f>
        <v/>
      </c>
      <c r="BB77" s="6" t="str">
        <f>IF('Artefatos com Tipos e Leis'!BG80&lt;&gt;"",CONCATENATE("(default,",'Artefatos com Tipos e Leis'!BG$1,",",'Artefatos com Tipos e Leis'!$BX80,",",'Artefatos com Tipos e Leis'!$A80,",",'Artefatos com Tipos e Leis'!$D80,"),"),"")</f>
        <v/>
      </c>
      <c r="BC77" s="6" t="str">
        <f>IF('Artefatos com Tipos e Leis'!BH80&lt;&gt;"",CONCATENATE("(default,",'Artefatos com Tipos e Leis'!BH$1,",",'Artefatos com Tipos e Leis'!$BX80,",",'Artefatos com Tipos e Leis'!$A80,",",'Artefatos com Tipos e Leis'!$D80,"),"),"")</f>
        <v/>
      </c>
      <c r="BD77" s="6" t="str">
        <f>IF('Artefatos com Tipos e Leis'!BI80&lt;&gt;"",CONCATENATE("(default,",'Artefatos com Tipos e Leis'!BI$1,",",'Artefatos com Tipos e Leis'!$BX80,",",'Artefatos com Tipos e Leis'!$A80,",",'Artefatos com Tipos e Leis'!$D80,"),"),"")</f>
        <v/>
      </c>
      <c r="BE77" s="6" t="str">
        <f>IF('Artefatos com Tipos e Leis'!BJ80&lt;&gt;"",CONCATENATE("(default,",'Artefatos com Tipos e Leis'!BJ$1,",",'Artefatos com Tipos e Leis'!$BX80,",",'Artefatos com Tipos e Leis'!$A80,",",'Artefatos com Tipos e Leis'!$D80,"),"),"")</f>
        <v/>
      </c>
      <c r="BF77" s="6" t="str">
        <f>IF('Artefatos com Tipos e Leis'!BK80&lt;&gt;"",CONCATENATE("(default,",'Artefatos com Tipos e Leis'!BK$1,",",'Artefatos com Tipos e Leis'!$BX80,",",'Artefatos com Tipos e Leis'!$A80,",",'Artefatos com Tipos e Leis'!$D80,"),"),"")</f>
        <v/>
      </c>
      <c r="BG77" s="6" t="str">
        <f>IF('Artefatos com Tipos e Leis'!BL80&lt;&gt;"",CONCATENATE("(default,",'Artefatos com Tipos e Leis'!BL$1,",",'Artefatos com Tipos e Leis'!$BX80,",",'Artefatos com Tipos e Leis'!$A80,",",'Artefatos com Tipos e Leis'!$D80,"),"),"")</f>
        <v/>
      </c>
      <c r="BH77" s="6" t="str">
        <f>IF('Artefatos com Tipos e Leis'!BM80&lt;&gt;"",CONCATENATE("(default,",'Artefatos com Tipos e Leis'!BM$1,",",'Artefatos com Tipos e Leis'!$BX80,",",'Artefatos com Tipos e Leis'!$A80,",",'Artefatos com Tipos e Leis'!$D80,"),"),"")</f>
        <v/>
      </c>
      <c r="BI77" s="6" t="str">
        <f>IF('Artefatos com Tipos e Leis'!BN80&lt;&gt;"",CONCATENATE("(default,",'Artefatos com Tipos e Leis'!BN$1,",",'Artefatos com Tipos e Leis'!$BX80,",",'Artefatos com Tipos e Leis'!$A80,",",'Artefatos com Tipos e Leis'!$D80,"),"),"")</f>
        <v/>
      </c>
      <c r="BJ77" s="6" t="str">
        <f>IF('Artefatos com Tipos e Leis'!BO80&lt;&gt;"",CONCATENATE("(default,",'Artefatos com Tipos e Leis'!BO$1,",",'Artefatos com Tipos e Leis'!$BX80,",",'Artefatos com Tipos e Leis'!$A80,",",'Artefatos com Tipos e Leis'!$D80,"),"),"")</f>
        <v/>
      </c>
      <c r="BK77" s="6" t="str">
        <f>IF('Artefatos com Tipos e Leis'!BP80&lt;&gt;"",CONCATENATE("(default,",'Artefatos com Tipos e Leis'!BP$1,",",'Artefatos com Tipos e Leis'!$BX80,",",'Artefatos com Tipos e Leis'!$A80,",",'Artefatos com Tipos e Leis'!$D80,"),"),"")</f>
        <v/>
      </c>
      <c r="BL77" s="6" t="str">
        <f>IF('Artefatos com Tipos e Leis'!BQ80&lt;&gt;"",CONCATENATE("(default,",'Artefatos com Tipos e Leis'!BQ$1,",",'Artefatos com Tipos e Leis'!$BX80,",",'Artefatos com Tipos e Leis'!$A80,",",'Artefatos com Tipos e Leis'!$D80,"),"),"")</f>
        <v/>
      </c>
      <c r="BM77" s="6" t="str">
        <f>IF('Artefatos com Tipos e Leis'!BR80&lt;&gt;"",CONCATENATE("(default,",'Artefatos com Tipos e Leis'!BR$1,",",'Artefatos com Tipos e Leis'!$BX80,",",'Artefatos com Tipos e Leis'!$A80,",",'Artefatos com Tipos e Leis'!$D80,"),"),"")</f>
        <v/>
      </c>
      <c r="BN77" s="6" t="str">
        <f>IF('Artefatos com Tipos e Leis'!BS80&lt;&gt;"",CONCATENATE("(default,",'Artefatos com Tipos e Leis'!BS$1,",",'Artefatos com Tipos e Leis'!$BX80,",",'Artefatos com Tipos e Leis'!$A80,",",'Artefatos com Tipos e Leis'!$D80,"),"),"")</f>
        <v/>
      </c>
      <c r="BO77" s="6" t="str">
        <f>IF('Artefatos com Tipos e Leis'!BT80&lt;&gt;"",CONCATENATE("(default,",'Artefatos com Tipos e Leis'!BT$1,",",'Artefatos com Tipos e Leis'!$BX80,",",'Artefatos com Tipos e Leis'!$A80,",",'Artefatos com Tipos e Leis'!$D80,"),"),"")</f>
        <v/>
      </c>
      <c r="BP77" s="6" t="str">
        <f>IF('Artefatos com Tipos e Leis'!BU80&lt;&gt;"",CONCATENATE("(default,",'Artefatos com Tipos e Leis'!BU$1,",",'Artefatos com Tipos e Leis'!$BX80,",",'Artefatos com Tipos e Leis'!$A80,",",'Artefatos com Tipos e Leis'!$D80,"),"),"")</f>
        <v/>
      </c>
      <c r="BQ77" s="6" t="str">
        <f>IF('Artefatos com Tipos e Leis'!BV80&lt;&gt;"",CONCATENATE("(default,",'Artefatos com Tipos e Leis'!BV$1,",",'Artefatos com Tipos e Leis'!$BX80,",",'Artefatos com Tipos e Leis'!$A80,",",'Artefatos com Tipos e Leis'!$D80,"),"),"")</f>
        <v/>
      </c>
      <c r="BR77" s="6" t="str">
        <f>IF('Artefatos com Tipos e Leis'!BW80&lt;&gt;"",CONCATENATE("(default,",'Artefatos com Tipos e Leis'!BW$1,",",'Artefatos com Tipos e Leis'!$BX80,",",'Artefatos com Tipos e Leis'!$A80,",",'Artefatos com Tipos e Leis'!$D80,"),"),"")</f>
        <v>(default,70,2,63,true),</v>
      </c>
    </row>
    <row r="78" spans="1:70" x14ac:dyDescent="0.2">
      <c r="A78" s="6" t="str">
        <f>IF('Artefatos com Tipos e Leis'!F81&lt;&gt;"",CONCATENATE("(default,",'Artefatos com Tipos e Leis'!F$1,",",'Artefatos com Tipos e Leis'!$BX81,",",'Artefatos com Tipos e Leis'!$A81,",",'Artefatos com Tipos e Leis'!$D81,"),"),"")</f>
        <v/>
      </c>
      <c r="B78" s="6" t="str">
        <f>IF('Artefatos com Tipos e Leis'!G81&lt;&gt;"",CONCATENATE("(default,",'Artefatos com Tipos e Leis'!G$1,",",'Artefatos com Tipos e Leis'!$BX81,",",'Artefatos com Tipos e Leis'!$A81,",",'Artefatos com Tipos e Leis'!$D81,"),"),"")</f>
        <v/>
      </c>
      <c r="C78" s="6" t="str">
        <f>IF('Artefatos com Tipos e Leis'!H81&lt;&gt;"",CONCATENATE("(default,",'Artefatos com Tipos e Leis'!H$1,",",'Artefatos com Tipos e Leis'!$BX81,",",'Artefatos com Tipos e Leis'!$A81,",",'Artefatos com Tipos e Leis'!$D81,"),"),"")</f>
        <v/>
      </c>
      <c r="D78" s="6" t="str">
        <f>IF('Artefatos com Tipos e Leis'!I81&lt;&gt;"",CONCATENATE("(default,",'Artefatos com Tipos e Leis'!I$1,",",'Artefatos com Tipos e Leis'!$BX81,",",'Artefatos com Tipos e Leis'!$A81,",",'Artefatos com Tipos e Leis'!$D81,"),"),"")</f>
        <v/>
      </c>
      <c r="E78" s="6" t="str">
        <f>IF('Artefatos com Tipos e Leis'!J81&lt;&gt;"",CONCATENATE("(default,",'Artefatos com Tipos e Leis'!J$1,",",'Artefatos com Tipos e Leis'!$BX81,",",'Artefatos com Tipos e Leis'!$A81,",",'Artefatos com Tipos e Leis'!$D81,"),"),"")</f>
        <v/>
      </c>
      <c r="F78" s="6" t="str">
        <f>IF('Artefatos com Tipos e Leis'!K81&lt;&gt;"",CONCATENATE("(default,",'Artefatos com Tipos e Leis'!K$1,",",'Artefatos com Tipos e Leis'!$BX81,",",'Artefatos com Tipos e Leis'!$A81,",",'Artefatos com Tipos e Leis'!$D81,"),"),"")</f>
        <v/>
      </c>
      <c r="G78" s="6" t="str">
        <f>IF('Artefatos com Tipos e Leis'!L81&lt;&gt;"",CONCATENATE("(default,",'Artefatos com Tipos e Leis'!L$1,",",'Artefatos com Tipos e Leis'!$BX81,",",'Artefatos com Tipos e Leis'!$A81,",",'Artefatos com Tipos e Leis'!$D81,"),"),"")</f>
        <v/>
      </c>
      <c r="H78" s="6" t="str">
        <f>IF('Artefatos com Tipos e Leis'!M81&lt;&gt;"",CONCATENATE("(default,",'Artefatos com Tipos e Leis'!M$1,",",'Artefatos com Tipos e Leis'!$BX81,",",'Artefatos com Tipos e Leis'!$A81,",",'Artefatos com Tipos e Leis'!$D81,"),"),"")</f>
        <v/>
      </c>
      <c r="I78" s="6" t="str">
        <f>IF('Artefatos com Tipos e Leis'!N81&lt;&gt;"",CONCATENATE("(default,",'Artefatos com Tipos e Leis'!N$1,",",'Artefatos com Tipos e Leis'!$BX81,",",'Artefatos com Tipos e Leis'!$A81,",",'Artefatos com Tipos e Leis'!$D81,"),"),"")</f>
        <v/>
      </c>
      <c r="J78" s="6" t="str">
        <f>IF('Artefatos com Tipos e Leis'!O81&lt;&gt;"",CONCATENATE("(default,",'Artefatos com Tipos e Leis'!O$1,",",'Artefatos com Tipos e Leis'!$BX81,",",'Artefatos com Tipos e Leis'!$A81,",",'Artefatos com Tipos e Leis'!$D81,"),"),"")</f>
        <v/>
      </c>
      <c r="K78" s="6" t="str">
        <f>IF('Artefatos com Tipos e Leis'!P81&lt;&gt;"",CONCATENATE("(default,",'Artefatos com Tipos e Leis'!P$1,",",'Artefatos com Tipos e Leis'!$BX81,",",'Artefatos com Tipos e Leis'!$A81,",",'Artefatos com Tipos e Leis'!$D81,"),"),"")</f>
        <v/>
      </c>
      <c r="L78" s="6" t="str">
        <f>IF('Artefatos com Tipos e Leis'!Q81&lt;&gt;"",CONCATENATE("(default,",'Artefatos com Tipos e Leis'!Q$1,",",'Artefatos com Tipos e Leis'!$BX81,",",'Artefatos com Tipos e Leis'!$A81,",",'Artefatos com Tipos e Leis'!$D81,"),"),"")</f>
        <v/>
      </c>
      <c r="M78" s="6" t="str">
        <f>IF('Artefatos com Tipos e Leis'!R81&lt;&gt;"",CONCATENATE("(default,",'Artefatos com Tipos e Leis'!R$1,",",'Artefatos com Tipos e Leis'!$BX81,",",'Artefatos com Tipos e Leis'!$A81,",",'Artefatos com Tipos e Leis'!$D81,"),"),"")</f>
        <v/>
      </c>
      <c r="N78" s="6" t="str">
        <f>IF('Artefatos com Tipos e Leis'!S81&lt;&gt;"",CONCATENATE("(default,",'Artefatos com Tipos e Leis'!S$1,",",'Artefatos com Tipos e Leis'!$BX81,",",'Artefatos com Tipos e Leis'!$A81,",",'Artefatos com Tipos e Leis'!$D81,"),"),"")</f>
        <v/>
      </c>
      <c r="O78" s="6" t="str">
        <f>IF('Artefatos com Tipos e Leis'!T81&lt;&gt;"",CONCATENATE("(default,",'Artefatos com Tipos e Leis'!T$1,",",'Artefatos com Tipos e Leis'!$BX81,",",'Artefatos com Tipos e Leis'!$A81,",",'Artefatos com Tipos e Leis'!$D81,"),"),"")</f>
        <v/>
      </c>
      <c r="P78" s="6" t="str">
        <f>IF('Artefatos com Tipos e Leis'!U81&lt;&gt;"",CONCATENATE("(default,",'Artefatos com Tipos e Leis'!U$1,",",'Artefatos com Tipos e Leis'!$BX81,",",'Artefatos com Tipos e Leis'!$A81,",",'Artefatos com Tipos e Leis'!$D81,"),"),"")</f>
        <v/>
      </c>
      <c r="Q78" s="6" t="str">
        <f>IF('Artefatos com Tipos e Leis'!V81&lt;&gt;"",CONCATENATE("(default,",'Artefatos com Tipos e Leis'!V$1,",",'Artefatos com Tipos e Leis'!$BX81,",",'Artefatos com Tipos e Leis'!$A81,",",'Artefatos com Tipos e Leis'!$D81,"),"),"")</f>
        <v/>
      </c>
      <c r="R78" s="6" t="str">
        <f>IF('Artefatos com Tipos e Leis'!W81&lt;&gt;"",CONCATENATE("(default,",'Artefatos com Tipos e Leis'!W$1,",",'Artefatos com Tipos e Leis'!$BX81,",",'Artefatos com Tipos e Leis'!$A81,",",'Artefatos com Tipos e Leis'!$D81,"),"),"")</f>
        <v/>
      </c>
      <c r="S78" s="6" t="str">
        <f>IF('Artefatos com Tipos e Leis'!X81&lt;&gt;"",CONCATENATE("(default,",'Artefatos com Tipos e Leis'!X$1,",",'Artefatos com Tipos e Leis'!$BX81,",",'Artefatos com Tipos e Leis'!$A81,",",'Artefatos com Tipos e Leis'!$D81,"),"),"")</f>
        <v/>
      </c>
      <c r="T78" s="6" t="str">
        <f>IF('Artefatos com Tipos e Leis'!Y81&lt;&gt;"",CONCATENATE("(default,",'Artefatos com Tipos e Leis'!Y$1,",",'Artefatos com Tipos e Leis'!$BX81,",",'Artefatos com Tipos e Leis'!$A81,",",'Artefatos com Tipos e Leis'!$D81,"),"),"")</f>
        <v/>
      </c>
      <c r="U78" s="6" t="str">
        <f>IF('Artefatos com Tipos e Leis'!Z81&lt;&gt;"",CONCATENATE("(default,",'Artefatos com Tipos e Leis'!Z$1,",",'Artefatos com Tipos e Leis'!$BX81,",",'Artefatos com Tipos e Leis'!$A81,",",'Artefatos com Tipos e Leis'!$D81,"),"),"")</f>
        <v/>
      </c>
      <c r="V78" s="6" t="str">
        <f>IF('Artefatos com Tipos e Leis'!AA81&lt;&gt;"",CONCATENATE("(default,",'Artefatos com Tipos e Leis'!AA$1,",",'Artefatos com Tipos e Leis'!$BX81,",",'Artefatos com Tipos e Leis'!$A81,",",'Artefatos com Tipos e Leis'!$D81,"),"),"")</f>
        <v/>
      </c>
      <c r="W78" s="6" t="str">
        <f>IF('Artefatos com Tipos e Leis'!AB81&lt;&gt;"",CONCATENATE("(default,",'Artefatos com Tipos e Leis'!AB$1,",",'Artefatos com Tipos e Leis'!$BX81,",",'Artefatos com Tipos e Leis'!$A81,",",'Artefatos com Tipos e Leis'!$D81,"),"),"")</f>
        <v/>
      </c>
      <c r="X78" s="6" t="str">
        <f>IF('Artefatos com Tipos e Leis'!AC81&lt;&gt;"",CONCATENATE("(default,",'Artefatos com Tipos e Leis'!AC$1,",",'Artefatos com Tipos e Leis'!$BX81,",",'Artefatos com Tipos e Leis'!$A81,",",'Artefatos com Tipos e Leis'!$D81,"),"),"")</f>
        <v/>
      </c>
      <c r="Y78" s="6" t="str">
        <f>IF('Artefatos com Tipos e Leis'!AD81&lt;&gt;"",CONCATENATE("(default,",'Artefatos com Tipos e Leis'!AD$1,",",'Artefatos com Tipos e Leis'!$BX81,",",'Artefatos com Tipos e Leis'!$A81,",",'Artefatos com Tipos e Leis'!$D81,"),"),"")</f>
        <v/>
      </c>
      <c r="Z78" s="6" t="str">
        <f>IF('Artefatos com Tipos e Leis'!AE81&lt;&gt;"",CONCATENATE("(default,",'Artefatos com Tipos e Leis'!AE$1,",",'Artefatos com Tipos e Leis'!$BX81,",",'Artefatos com Tipos e Leis'!$A81,",",'Artefatos com Tipos e Leis'!$D81,"),"),"")</f>
        <v/>
      </c>
      <c r="AA78" s="6" t="str">
        <f>IF('Artefatos com Tipos e Leis'!AF81&lt;&gt;"",CONCATENATE("(default,",'Artefatos com Tipos e Leis'!AF$1,",",'Artefatos com Tipos e Leis'!$BX81,",",'Artefatos com Tipos e Leis'!$A81,",",'Artefatos com Tipos e Leis'!$D81,"),"),"")</f>
        <v/>
      </c>
      <c r="AB78" s="6" t="str">
        <f>IF('Artefatos com Tipos e Leis'!AG81&lt;&gt;"",CONCATENATE("(default,",'Artefatos com Tipos e Leis'!AG$1,",",'Artefatos com Tipos e Leis'!$BX81,",",'Artefatos com Tipos e Leis'!$A81,",",'Artefatos com Tipos e Leis'!$D81,"),"),"")</f>
        <v/>
      </c>
      <c r="AC78" s="6" t="str">
        <f>IF('Artefatos com Tipos e Leis'!AH81&lt;&gt;"",CONCATENATE("(default,",'Artefatos com Tipos e Leis'!AH$1,",",'Artefatos com Tipos e Leis'!$BX81,",",'Artefatos com Tipos e Leis'!$A81,",",'Artefatos com Tipos e Leis'!$D81,"),"),"")</f>
        <v/>
      </c>
      <c r="AD78" s="6" t="str">
        <f>IF('Artefatos com Tipos e Leis'!AI81&lt;&gt;"",CONCATENATE("(default,",'Artefatos com Tipos e Leis'!AI$1,",",'Artefatos com Tipos e Leis'!$BX81,",",'Artefatos com Tipos e Leis'!$A81,",",'Artefatos com Tipos e Leis'!$D81,"),"),"")</f>
        <v/>
      </c>
      <c r="AE78" s="6" t="str">
        <f>IF('Artefatos com Tipos e Leis'!AJ81&lt;&gt;"",CONCATENATE("(default,",'Artefatos com Tipos e Leis'!AJ$1,",",'Artefatos com Tipos e Leis'!$BX81,",",'Artefatos com Tipos e Leis'!$A81,",",'Artefatos com Tipos e Leis'!$D81,"),"),"")</f>
        <v>(default,31,2,64,true),</v>
      </c>
      <c r="AF78" s="6" t="str">
        <f>IF('Artefatos com Tipos e Leis'!AK81&lt;&gt;"",CONCATENATE("(default,",'Artefatos com Tipos e Leis'!AK$1,",",'Artefatos com Tipos e Leis'!$BX81,",",'Artefatos com Tipos e Leis'!$A81,",",'Artefatos com Tipos e Leis'!$D81,"),"),"")</f>
        <v>(default,32,2,64,true),</v>
      </c>
      <c r="AG78" s="6" t="str">
        <f>IF('Artefatos com Tipos e Leis'!AL81&lt;&gt;"",CONCATENATE("(default,",'Artefatos com Tipos e Leis'!AL$1,",",'Artefatos com Tipos e Leis'!$BX81,",",'Artefatos com Tipos e Leis'!$A81,",",'Artefatos com Tipos e Leis'!$D81,"),"),"")</f>
        <v/>
      </c>
      <c r="AH78" s="6" t="str">
        <f>IF('Artefatos com Tipos e Leis'!AM81&lt;&gt;"",CONCATENATE("(default,",'Artefatos com Tipos e Leis'!AM$1,",",'Artefatos com Tipos e Leis'!$BX81,",",'Artefatos com Tipos e Leis'!$A81,",",'Artefatos com Tipos e Leis'!$D81,"),"),"")</f>
        <v/>
      </c>
      <c r="AI78" s="6" t="str">
        <f>IF('Artefatos com Tipos e Leis'!AN81&lt;&gt;"",CONCATENATE("(default,",'Artefatos com Tipos e Leis'!AN$1,",",'Artefatos com Tipos e Leis'!$BX81,",",'Artefatos com Tipos e Leis'!$A81,",",'Artefatos com Tipos e Leis'!$D81,"),"),"")</f>
        <v/>
      </c>
      <c r="AJ78" s="6" t="str">
        <f>IF('Artefatos com Tipos e Leis'!AO81&lt;&gt;"",CONCATENATE("(default,",'Artefatos com Tipos e Leis'!AO$1,",",'Artefatos com Tipos e Leis'!$BX81,",",'Artefatos com Tipos e Leis'!$A81,",",'Artefatos com Tipos e Leis'!$D81,"),"),"")</f>
        <v/>
      </c>
      <c r="AK78" s="6" t="str">
        <f>IF('Artefatos com Tipos e Leis'!AP81&lt;&gt;"",CONCATENATE("(default,",'Artefatos com Tipos e Leis'!AP$1,",",'Artefatos com Tipos e Leis'!$BX81,",",'Artefatos com Tipos e Leis'!$A81,",",'Artefatos com Tipos e Leis'!$D81,"),"),"")</f>
        <v/>
      </c>
      <c r="AL78" s="6" t="str">
        <f>IF('Artefatos com Tipos e Leis'!AQ81&lt;&gt;"",CONCATENATE("(default,",'Artefatos com Tipos e Leis'!AQ$1,",",'Artefatos com Tipos e Leis'!$BX81,",",'Artefatos com Tipos e Leis'!$A81,",",'Artefatos com Tipos e Leis'!$D81,"),"),"")</f>
        <v/>
      </c>
      <c r="AM78" s="6" t="str">
        <f>IF('Artefatos com Tipos e Leis'!AR81&lt;&gt;"",CONCATENATE("(default,",'Artefatos com Tipos e Leis'!AR$1,",",'Artefatos com Tipos e Leis'!$BX81,",",'Artefatos com Tipos e Leis'!$A81,",",'Artefatos com Tipos e Leis'!$D81,"),"),"")</f>
        <v/>
      </c>
      <c r="AN78" s="6" t="str">
        <f>IF('Artefatos com Tipos e Leis'!AS81&lt;&gt;"",CONCATENATE("(default,",'Artefatos com Tipos e Leis'!AS$1,",",'Artefatos com Tipos e Leis'!$BX81,",",'Artefatos com Tipos e Leis'!$A81,",",'Artefatos com Tipos e Leis'!$D81,"),"),"")</f>
        <v/>
      </c>
      <c r="AO78" s="6" t="str">
        <f>IF('Artefatos com Tipos e Leis'!AT81&lt;&gt;"",CONCATENATE("(default,",'Artefatos com Tipos e Leis'!AT$1,",",'Artefatos com Tipos e Leis'!$BX81,",",'Artefatos com Tipos e Leis'!$A81,",",'Artefatos com Tipos e Leis'!$D81,"),"),"")</f>
        <v/>
      </c>
      <c r="AP78" s="6" t="str">
        <f>IF('Artefatos com Tipos e Leis'!AU81&lt;&gt;"",CONCATENATE("(default,",'Artefatos com Tipos e Leis'!AU$1,",",'Artefatos com Tipos e Leis'!$BX81,",",'Artefatos com Tipos e Leis'!$A81,",",'Artefatos com Tipos e Leis'!$D81,"),"),"")</f>
        <v/>
      </c>
      <c r="AQ78" s="6" t="str">
        <f>IF('Artefatos com Tipos e Leis'!AV81&lt;&gt;"",CONCATENATE("(default,",'Artefatos com Tipos e Leis'!AV$1,",",'Artefatos com Tipos e Leis'!$BX81,",",'Artefatos com Tipos e Leis'!$A81,",",'Artefatos com Tipos e Leis'!$D81,"),"),"")</f>
        <v/>
      </c>
      <c r="AR78" s="6" t="str">
        <f>IF('Artefatos com Tipos e Leis'!AW81&lt;&gt;"",CONCATENATE("(default,",'Artefatos com Tipos e Leis'!AW$1,",",'Artefatos com Tipos e Leis'!$BX81,",",'Artefatos com Tipos e Leis'!$A81,",",'Artefatos com Tipos e Leis'!$D81,"),"),"")</f>
        <v/>
      </c>
      <c r="AS78" s="6" t="str">
        <f>IF('Artefatos com Tipos e Leis'!AX81&lt;&gt;"",CONCATENATE("(default,",'Artefatos com Tipos e Leis'!AX$1,",",'Artefatos com Tipos e Leis'!$BX81,",",'Artefatos com Tipos e Leis'!$A81,",",'Artefatos com Tipos e Leis'!$D81,"),"),"")</f>
        <v/>
      </c>
      <c r="AT78" s="6" t="str">
        <f>IF('Artefatos com Tipos e Leis'!AY81&lt;&gt;"",CONCATENATE("(default,",'Artefatos com Tipos e Leis'!AY$1,",",'Artefatos com Tipos e Leis'!$BX81,",",'Artefatos com Tipos e Leis'!$A81,",",'Artefatos com Tipos e Leis'!$D81,"),"),"")</f>
        <v/>
      </c>
      <c r="AU78" s="6" t="str">
        <f>IF('Artefatos com Tipos e Leis'!AZ81&lt;&gt;"",CONCATENATE("(default,",'Artefatos com Tipos e Leis'!AZ$1,",",'Artefatos com Tipos e Leis'!$BX81,",",'Artefatos com Tipos e Leis'!$A81,",",'Artefatos com Tipos e Leis'!$D81,"),"),"")</f>
        <v/>
      </c>
      <c r="AV78" s="6" t="str">
        <f>IF('Artefatos com Tipos e Leis'!BA81&lt;&gt;"",CONCATENATE("(default,",'Artefatos com Tipos e Leis'!BA$1,",",'Artefatos com Tipos e Leis'!$BX81,",",'Artefatos com Tipos e Leis'!$A81,",",'Artefatos com Tipos e Leis'!$D81,"),"),"")</f>
        <v/>
      </c>
      <c r="AW78" s="6" t="str">
        <f>IF('Artefatos com Tipos e Leis'!BB81&lt;&gt;"",CONCATENATE("(default,",'Artefatos com Tipos e Leis'!BB$1,",",'Artefatos com Tipos e Leis'!$BX81,",",'Artefatos com Tipos e Leis'!$A81,",",'Artefatos com Tipos e Leis'!$D81,"),"),"")</f>
        <v/>
      </c>
      <c r="AX78" s="6" t="str">
        <f>IF('Artefatos com Tipos e Leis'!BC81&lt;&gt;"",CONCATENATE("(default,",'Artefatos com Tipos e Leis'!BC$1,",",'Artefatos com Tipos e Leis'!$BX81,",",'Artefatos com Tipos e Leis'!$A81,",",'Artefatos com Tipos e Leis'!$D81,"),"),"")</f>
        <v/>
      </c>
      <c r="AY78" s="6" t="str">
        <f>IF('Artefatos com Tipos e Leis'!BD81&lt;&gt;"",CONCATENATE("(default,",'Artefatos com Tipos e Leis'!BD$1,",",'Artefatos com Tipos e Leis'!$BX81,",",'Artefatos com Tipos e Leis'!$A81,",",'Artefatos com Tipos e Leis'!$D81,"),"),"")</f>
        <v/>
      </c>
      <c r="AZ78" s="6" t="str">
        <f>IF('Artefatos com Tipos e Leis'!BE81&lt;&gt;"",CONCATENATE("(default,",'Artefatos com Tipos e Leis'!BE$1,",",'Artefatos com Tipos e Leis'!$BX81,",",'Artefatos com Tipos e Leis'!$A81,",",'Artefatos com Tipos e Leis'!$D81,"),"),"")</f>
        <v/>
      </c>
      <c r="BA78" s="6" t="str">
        <f>IF('Artefatos com Tipos e Leis'!BF81&lt;&gt;"",CONCATENATE("(default,",'Artefatos com Tipos e Leis'!BF$1,",",'Artefatos com Tipos e Leis'!$BX81,",",'Artefatos com Tipos e Leis'!$A81,",",'Artefatos com Tipos e Leis'!$D81,"),"),"")</f>
        <v/>
      </c>
      <c r="BB78" s="6" t="str">
        <f>IF('Artefatos com Tipos e Leis'!BG81&lt;&gt;"",CONCATENATE("(default,",'Artefatos com Tipos e Leis'!BG$1,",",'Artefatos com Tipos e Leis'!$BX81,",",'Artefatos com Tipos e Leis'!$A81,",",'Artefatos com Tipos e Leis'!$D81,"),"),"")</f>
        <v/>
      </c>
      <c r="BC78" s="6" t="str">
        <f>IF('Artefatos com Tipos e Leis'!BH81&lt;&gt;"",CONCATENATE("(default,",'Artefatos com Tipos e Leis'!BH$1,",",'Artefatos com Tipos e Leis'!$BX81,",",'Artefatos com Tipos e Leis'!$A81,",",'Artefatos com Tipos e Leis'!$D81,"),"),"")</f>
        <v/>
      </c>
      <c r="BD78" s="6" t="str">
        <f>IF('Artefatos com Tipos e Leis'!BI81&lt;&gt;"",CONCATENATE("(default,",'Artefatos com Tipos e Leis'!BI$1,",",'Artefatos com Tipos e Leis'!$BX81,",",'Artefatos com Tipos e Leis'!$A81,",",'Artefatos com Tipos e Leis'!$D81,"),"),"")</f>
        <v/>
      </c>
      <c r="BE78" s="6" t="str">
        <f>IF('Artefatos com Tipos e Leis'!BJ81&lt;&gt;"",CONCATENATE("(default,",'Artefatos com Tipos e Leis'!BJ$1,",",'Artefatos com Tipos e Leis'!$BX81,",",'Artefatos com Tipos e Leis'!$A81,",",'Artefatos com Tipos e Leis'!$D81,"),"),"")</f>
        <v/>
      </c>
      <c r="BF78" s="6" t="str">
        <f>IF('Artefatos com Tipos e Leis'!BK81&lt;&gt;"",CONCATENATE("(default,",'Artefatos com Tipos e Leis'!BK$1,",",'Artefatos com Tipos e Leis'!$BX81,",",'Artefatos com Tipos e Leis'!$A81,",",'Artefatos com Tipos e Leis'!$D81,"),"),"")</f>
        <v/>
      </c>
      <c r="BG78" s="6" t="str">
        <f>IF('Artefatos com Tipos e Leis'!BL81&lt;&gt;"",CONCATENATE("(default,",'Artefatos com Tipos e Leis'!BL$1,",",'Artefatos com Tipos e Leis'!$BX81,",",'Artefatos com Tipos e Leis'!$A81,",",'Artefatos com Tipos e Leis'!$D81,"),"),"")</f>
        <v/>
      </c>
      <c r="BH78" s="6" t="str">
        <f>IF('Artefatos com Tipos e Leis'!BM81&lt;&gt;"",CONCATENATE("(default,",'Artefatos com Tipos e Leis'!BM$1,",",'Artefatos com Tipos e Leis'!$BX81,",",'Artefatos com Tipos e Leis'!$A81,",",'Artefatos com Tipos e Leis'!$D81,"),"),"")</f>
        <v/>
      </c>
      <c r="BI78" s="6" t="str">
        <f>IF('Artefatos com Tipos e Leis'!BN81&lt;&gt;"",CONCATENATE("(default,",'Artefatos com Tipos e Leis'!BN$1,",",'Artefatos com Tipos e Leis'!$BX81,",",'Artefatos com Tipos e Leis'!$A81,",",'Artefatos com Tipos e Leis'!$D81,"),"),"")</f>
        <v/>
      </c>
      <c r="BJ78" s="6" t="str">
        <f>IF('Artefatos com Tipos e Leis'!BO81&lt;&gt;"",CONCATENATE("(default,",'Artefatos com Tipos e Leis'!BO$1,",",'Artefatos com Tipos e Leis'!$BX81,",",'Artefatos com Tipos e Leis'!$A81,",",'Artefatos com Tipos e Leis'!$D81,"),"),"")</f>
        <v/>
      </c>
      <c r="BK78" s="6" t="str">
        <f>IF('Artefatos com Tipos e Leis'!BP81&lt;&gt;"",CONCATENATE("(default,",'Artefatos com Tipos e Leis'!BP$1,",",'Artefatos com Tipos e Leis'!$BX81,",",'Artefatos com Tipos e Leis'!$A81,",",'Artefatos com Tipos e Leis'!$D81,"),"),"")</f>
        <v/>
      </c>
      <c r="BL78" s="6" t="str">
        <f>IF('Artefatos com Tipos e Leis'!BQ81&lt;&gt;"",CONCATENATE("(default,",'Artefatos com Tipos e Leis'!BQ$1,",",'Artefatos com Tipos e Leis'!$BX81,",",'Artefatos com Tipos e Leis'!$A81,",",'Artefatos com Tipos e Leis'!$D81,"),"),"")</f>
        <v/>
      </c>
      <c r="BM78" s="6" t="str">
        <f>IF('Artefatos com Tipos e Leis'!BR81&lt;&gt;"",CONCATENATE("(default,",'Artefatos com Tipos e Leis'!BR$1,",",'Artefatos com Tipos e Leis'!$BX81,",",'Artefatos com Tipos e Leis'!$A81,",",'Artefatos com Tipos e Leis'!$D81,"),"),"")</f>
        <v/>
      </c>
      <c r="BN78" s="6" t="str">
        <f>IF('Artefatos com Tipos e Leis'!BS81&lt;&gt;"",CONCATENATE("(default,",'Artefatos com Tipos e Leis'!BS$1,",",'Artefatos com Tipos e Leis'!$BX81,",",'Artefatos com Tipos e Leis'!$A81,",",'Artefatos com Tipos e Leis'!$D81,"),"),"")</f>
        <v/>
      </c>
      <c r="BO78" s="6" t="str">
        <f>IF('Artefatos com Tipos e Leis'!BT81&lt;&gt;"",CONCATENATE("(default,",'Artefatos com Tipos e Leis'!BT$1,",",'Artefatos com Tipos e Leis'!$BX81,",",'Artefatos com Tipos e Leis'!$A81,",",'Artefatos com Tipos e Leis'!$D81,"),"),"")</f>
        <v/>
      </c>
      <c r="BP78" s="6" t="str">
        <f>IF('Artefatos com Tipos e Leis'!BU81&lt;&gt;"",CONCATENATE("(default,",'Artefatos com Tipos e Leis'!BU$1,",",'Artefatos com Tipos e Leis'!$BX81,",",'Artefatos com Tipos e Leis'!$A81,",",'Artefatos com Tipos e Leis'!$D81,"),"),"")</f>
        <v/>
      </c>
      <c r="BQ78" s="6" t="str">
        <f>IF('Artefatos com Tipos e Leis'!BV81&lt;&gt;"",CONCATENATE("(default,",'Artefatos com Tipos e Leis'!BV$1,",",'Artefatos com Tipos e Leis'!$BX81,",",'Artefatos com Tipos e Leis'!$A81,",",'Artefatos com Tipos e Leis'!$D81,"),"),"")</f>
        <v/>
      </c>
      <c r="BR78" s="6" t="str">
        <f>IF('Artefatos com Tipos e Leis'!BW81&lt;&gt;"",CONCATENATE("(default,",'Artefatos com Tipos e Leis'!BW$1,",",'Artefatos com Tipos e Leis'!$BX81,",",'Artefatos com Tipos e Leis'!$A81,",",'Artefatos com Tipos e Leis'!$D81,"),"),"")</f>
        <v/>
      </c>
    </row>
    <row r="79" spans="1:70" x14ac:dyDescent="0.2">
      <c r="A79" s="6" t="str">
        <f>IF('Artefatos com Tipos e Leis'!F82&lt;&gt;"",CONCATENATE("(default,",'Artefatos com Tipos e Leis'!F$1,",",'Artefatos com Tipos e Leis'!$BX82,",",'Artefatos com Tipos e Leis'!$A82,",",'Artefatos com Tipos e Leis'!$D82,"),"),"")</f>
        <v/>
      </c>
      <c r="B79" s="6" t="str">
        <f>IF('Artefatos com Tipos e Leis'!G82&lt;&gt;"",CONCATENATE("(default,",'Artefatos com Tipos e Leis'!G$1,",",'Artefatos com Tipos e Leis'!$BX82,",",'Artefatos com Tipos e Leis'!$A82,",",'Artefatos com Tipos e Leis'!$D82,"),"),"")</f>
        <v/>
      </c>
      <c r="C79" s="6" t="str">
        <f>IF('Artefatos com Tipos e Leis'!H82&lt;&gt;"",CONCATENATE("(default,",'Artefatos com Tipos e Leis'!H$1,",",'Artefatos com Tipos e Leis'!$BX82,",",'Artefatos com Tipos e Leis'!$A82,",",'Artefatos com Tipos e Leis'!$D82,"),"),"")</f>
        <v/>
      </c>
      <c r="D79" s="6" t="str">
        <f>IF('Artefatos com Tipos e Leis'!I82&lt;&gt;"",CONCATENATE("(default,",'Artefatos com Tipos e Leis'!I$1,",",'Artefatos com Tipos e Leis'!$BX82,",",'Artefatos com Tipos e Leis'!$A82,",",'Artefatos com Tipos e Leis'!$D82,"),"),"")</f>
        <v/>
      </c>
      <c r="E79" s="6" t="str">
        <f>IF('Artefatos com Tipos e Leis'!J82&lt;&gt;"",CONCATENATE("(default,",'Artefatos com Tipos e Leis'!J$1,",",'Artefatos com Tipos e Leis'!$BX82,",",'Artefatos com Tipos e Leis'!$A82,",",'Artefatos com Tipos e Leis'!$D82,"),"),"")</f>
        <v/>
      </c>
      <c r="F79" s="6" t="str">
        <f>IF('Artefatos com Tipos e Leis'!K82&lt;&gt;"",CONCATENATE("(default,",'Artefatos com Tipos e Leis'!K$1,",",'Artefatos com Tipos e Leis'!$BX82,",",'Artefatos com Tipos e Leis'!$A82,",",'Artefatos com Tipos e Leis'!$D82,"),"),"")</f>
        <v/>
      </c>
      <c r="G79" s="6" t="str">
        <f>IF('Artefatos com Tipos e Leis'!L82&lt;&gt;"",CONCATENATE("(default,",'Artefatos com Tipos e Leis'!L$1,",",'Artefatos com Tipos e Leis'!$BX82,",",'Artefatos com Tipos e Leis'!$A82,",",'Artefatos com Tipos e Leis'!$D82,"),"),"")</f>
        <v/>
      </c>
      <c r="H79" s="6" t="str">
        <f>IF('Artefatos com Tipos e Leis'!M82&lt;&gt;"",CONCATENATE("(default,",'Artefatos com Tipos e Leis'!M$1,",",'Artefatos com Tipos e Leis'!$BX82,",",'Artefatos com Tipos e Leis'!$A82,",",'Artefatos com Tipos e Leis'!$D82,"),"),"")</f>
        <v/>
      </c>
      <c r="I79" s="6" t="str">
        <f>IF('Artefatos com Tipos e Leis'!N82&lt;&gt;"",CONCATENATE("(default,",'Artefatos com Tipos e Leis'!N$1,",",'Artefatos com Tipos e Leis'!$BX82,",",'Artefatos com Tipos e Leis'!$A82,",",'Artefatos com Tipos e Leis'!$D82,"),"),"")</f>
        <v/>
      </c>
      <c r="J79" s="6" t="str">
        <f>IF('Artefatos com Tipos e Leis'!O82&lt;&gt;"",CONCATENATE("(default,",'Artefatos com Tipos e Leis'!O$1,",",'Artefatos com Tipos e Leis'!$BX82,",",'Artefatos com Tipos e Leis'!$A82,",",'Artefatos com Tipos e Leis'!$D82,"),"),"")</f>
        <v/>
      </c>
      <c r="K79" s="6" t="str">
        <f>IF('Artefatos com Tipos e Leis'!P82&lt;&gt;"",CONCATENATE("(default,",'Artefatos com Tipos e Leis'!P$1,",",'Artefatos com Tipos e Leis'!$BX82,",",'Artefatos com Tipos e Leis'!$A82,",",'Artefatos com Tipos e Leis'!$D82,"),"),"")</f>
        <v/>
      </c>
      <c r="L79" s="6" t="str">
        <f>IF('Artefatos com Tipos e Leis'!Q82&lt;&gt;"",CONCATENATE("(default,",'Artefatos com Tipos e Leis'!Q$1,",",'Artefatos com Tipos e Leis'!$BX82,",",'Artefatos com Tipos e Leis'!$A82,",",'Artefatos com Tipos e Leis'!$D82,"),"),"")</f>
        <v/>
      </c>
      <c r="M79" s="6" t="str">
        <f>IF('Artefatos com Tipos e Leis'!R82&lt;&gt;"",CONCATENATE("(default,",'Artefatos com Tipos e Leis'!R$1,",",'Artefatos com Tipos e Leis'!$BX82,",",'Artefatos com Tipos e Leis'!$A82,",",'Artefatos com Tipos e Leis'!$D82,"),"),"")</f>
        <v/>
      </c>
      <c r="N79" s="6" t="str">
        <f>IF('Artefatos com Tipos e Leis'!S82&lt;&gt;"",CONCATENATE("(default,",'Artefatos com Tipos e Leis'!S$1,",",'Artefatos com Tipos e Leis'!$BX82,",",'Artefatos com Tipos e Leis'!$A82,",",'Artefatos com Tipos e Leis'!$D82,"),"),"")</f>
        <v/>
      </c>
      <c r="O79" s="6" t="str">
        <f>IF('Artefatos com Tipos e Leis'!T82&lt;&gt;"",CONCATENATE("(default,",'Artefatos com Tipos e Leis'!T$1,",",'Artefatos com Tipos e Leis'!$BX82,",",'Artefatos com Tipos e Leis'!$A82,",",'Artefatos com Tipos e Leis'!$D82,"),"),"")</f>
        <v/>
      </c>
      <c r="P79" s="6" t="str">
        <f>IF('Artefatos com Tipos e Leis'!U82&lt;&gt;"",CONCATENATE("(default,",'Artefatos com Tipos e Leis'!U$1,",",'Artefatos com Tipos e Leis'!$BX82,",",'Artefatos com Tipos e Leis'!$A82,",",'Artefatos com Tipos e Leis'!$D82,"),"),"")</f>
        <v/>
      </c>
      <c r="Q79" s="6" t="str">
        <f>IF('Artefatos com Tipos e Leis'!V82&lt;&gt;"",CONCATENATE("(default,",'Artefatos com Tipos e Leis'!V$1,",",'Artefatos com Tipos e Leis'!$BX82,",",'Artefatos com Tipos e Leis'!$A82,",",'Artefatos com Tipos e Leis'!$D82,"),"),"")</f>
        <v/>
      </c>
      <c r="R79" s="6" t="str">
        <f>IF('Artefatos com Tipos e Leis'!W82&lt;&gt;"",CONCATENATE("(default,",'Artefatos com Tipos e Leis'!W$1,",",'Artefatos com Tipos e Leis'!$BX82,",",'Artefatos com Tipos e Leis'!$A82,",",'Artefatos com Tipos e Leis'!$D82,"),"),"")</f>
        <v/>
      </c>
      <c r="S79" s="6" t="str">
        <f>IF('Artefatos com Tipos e Leis'!X82&lt;&gt;"",CONCATENATE("(default,",'Artefatos com Tipos e Leis'!X$1,",",'Artefatos com Tipos e Leis'!$BX82,",",'Artefatos com Tipos e Leis'!$A82,",",'Artefatos com Tipos e Leis'!$D82,"),"),"")</f>
        <v/>
      </c>
      <c r="T79" s="6" t="str">
        <f>IF('Artefatos com Tipos e Leis'!Y82&lt;&gt;"",CONCATENATE("(default,",'Artefatos com Tipos e Leis'!Y$1,",",'Artefatos com Tipos e Leis'!$BX82,",",'Artefatos com Tipos e Leis'!$A82,",",'Artefatos com Tipos e Leis'!$D82,"),"),"")</f>
        <v/>
      </c>
      <c r="U79" s="6" t="str">
        <f>IF('Artefatos com Tipos e Leis'!Z82&lt;&gt;"",CONCATENATE("(default,",'Artefatos com Tipos e Leis'!Z$1,",",'Artefatos com Tipos e Leis'!$BX82,",",'Artefatos com Tipos e Leis'!$A82,",",'Artefatos com Tipos e Leis'!$D82,"),"),"")</f>
        <v/>
      </c>
      <c r="V79" s="6" t="str">
        <f>IF('Artefatos com Tipos e Leis'!AA82&lt;&gt;"",CONCATENATE("(default,",'Artefatos com Tipos e Leis'!AA$1,",",'Artefatos com Tipos e Leis'!$BX82,",",'Artefatos com Tipos e Leis'!$A82,",",'Artefatos com Tipos e Leis'!$D82,"),"),"")</f>
        <v/>
      </c>
      <c r="W79" s="6" t="str">
        <f>IF('Artefatos com Tipos e Leis'!AB82&lt;&gt;"",CONCATENATE("(default,",'Artefatos com Tipos e Leis'!AB$1,",",'Artefatos com Tipos e Leis'!$BX82,",",'Artefatos com Tipos e Leis'!$A82,",",'Artefatos com Tipos e Leis'!$D82,"),"),"")</f>
        <v/>
      </c>
      <c r="X79" s="6" t="str">
        <f>IF('Artefatos com Tipos e Leis'!AC82&lt;&gt;"",CONCATENATE("(default,",'Artefatos com Tipos e Leis'!AC$1,",",'Artefatos com Tipos e Leis'!$BX82,",",'Artefatos com Tipos e Leis'!$A82,",",'Artefatos com Tipos e Leis'!$D82,"),"),"")</f>
        <v/>
      </c>
      <c r="Y79" s="6" t="str">
        <f>IF('Artefatos com Tipos e Leis'!AD82&lt;&gt;"",CONCATENATE("(default,",'Artefatos com Tipos e Leis'!AD$1,",",'Artefatos com Tipos e Leis'!$BX82,",",'Artefatos com Tipos e Leis'!$A82,",",'Artefatos com Tipos e Leis'!$D82,"),"),"")</f>
        <v/>
      </c>
      <c r="Z79" s="6" t="str">
        <f>IF('Artefatos com Tipos e Leis'!AE82&lt;&gt;"",CONCATENATE("(default,",'Artefatos com Tipos e Leis'!AE$1,",",'Artefatos com Tipos e Leis'!$BX82,",",'Artefatos com Tipos e Leis'!$A82,",",'Artefatos com Tipos e Leis'!$D82,"),"),"")</f>
        <v/>
      </c>
      <c r="AA79" s="6" t="str">
        <f>IF('Artefatos com Tipos e Leis'!AF82&lt;&gt;"",CONCATENATE("(default,",'Artefatos com Tipos e Leis'!AF$1,",",'Artefatos com Tipos e Leis'!$BX82,",",'Artefatos com Tipos e Leis'!$A82,",",'Artefatos com Tipos e Leis'!$D82,"),"),"")</f>
        <v/>
      </c>
      <c r="AB79" s="6" t="str">
        <f>IF('Artefatos com Tipos e Leis'!AG82&lt;&gt;"",CONCATENATE("(default,",'Artefatos com Tipos e Leis'!AG$1,",",'Artefatos com Tipos e Leis'!$BX82,",",'Artefatos com Tipos e Leis'!$A82,",",'Artefatos com Tipos e Leis'!$D82,"),"),"")</f>
        <v/>
      </c>
      <c r="AC79" s="6" t="str">
        <f>IF('Artefatos com Tipos e Leis'!AH82&lt;&gt;"",CONCATENATE("(default,",'Artefatos com Tipos e Leis'!AH$1,",",'Artefatos com Tipos e Leis'!$BX82,",",'Artefatos com Tipos e Leis'!$A82,",",'Artefatos com Tipos e Leis'!$D82,"),"),"")</f>
        <v/>
      </c>
      <c r="AD79" s="6" t="str">
        <f>IF('Artefatos com Tipos e Leis'!AI82&lt;&gt;"",CONCATENATE("(default,",'Artefatos com Tipos e Leis'!AI$1,",",'Artefatos com Tipos e Leis'!$BX82,",",'Artefatos com Tipos e Leis'!$A82,",",'Artefatos com Tipos e Leis'!$D82,"),"),"")</f>
        <v/>
      </c>
      <c r="AE79" s="6" t="str">
        <f>IF('Artefatos com Tipos e Leis'!AJ82&lt;&gt;"",CONCATENATE("(default,",'Artefatos com Tipos e Leis'!AJ$1,",",'Artefatos com Tipos e Leis'!$BX82,",",'Artefatos com Tipos e Leis'!$A82,",",'Artefatos com Tipos e Leis'!$D82,"),"),"")</f>
        <v/>
      </c>
      <c r="AF79" s="6" t="str">
        <f>IF('Artefatos com Tipos e Leis'!AK82&lt;&gt;"",CONCATENATE("(default,",'Artefatos com Tipos e Leis'!AK$1,",",'Artefatos com Tipos e Leis'!$BX82,",",'Artefatos com Tipos e Leis'!$A82,",",'Artefatos com Tipos e Leis'!$D82,"),"),"")</f>
        <v/>
      </c>
      <c r="AG79" s="6" t="str">
        <f>IF('Artefatos com Tipos e Leis'!AL82&lt;&gt;"",CONCATENATE("(default,",'Artefatos com Tipos e Leis'!AL$1,",",'Artefatos com Tipos e Leis'!$BX82,",",'Artefatos com Tipos e Leis'!$A82,",",'Artefatos com Tipos e Leis'!$D82,"),"),"")</f>
        <v/>
      </c>
      <c r="AH79" s="6" t="str">
        <f>IF('Artefatos com Tipos e Leis'!AM82&lt;&gt;"",CONCATENATE("(default,",'Artefatos com Tipos e Leis'!AM$1,",",'Artefatos com Tipos e Leis'!$BX82,",",'Artefatos com Tipos e Leis'!$A82,",",'Artefatos com Tipos e Leis'!$D82,"),"),"")</f>
        <v/>
      </c>
      <c r="AI79" s="6" t="str">
        <f>IF('Artefatos com Tipos e Leis'!AN82&lt;&gt;"",CONCATENATE("(default,",'Artefatos com Tipos e Leis'!AN$1,",",'Artefatos com Tipos e Leis'!$BX82,",",'Artefatos com Tipos e Leis'!$A82,",",'Artefatos com Tipos e Leis'!$D82,"),"),"")</f>
        <v/>
      </c>
      <c r="AJ79" s="6" t="str">
        <f>IF('Artefatos com Tipos e Leis'!AO82&lt;&gt;"",CONCATENATE("(default,",'Artefatos com Tipos e Leis'!AO$1,",",'Artefatos com Tipos e Leis'!$BX82,",",'Artefatos com Tipos e Leis'!$A82,",",'Artefatos com Tipos e Leis'!$D82,"),"),"")</f>
        <v/>
      </c>
      <c r="AK79" s="6" t="str">
        <f>IF('Artefatos com Tipos e Leis'!AP82&lt;&gt;"",CONCATENATE("(default,",'Artefatos com Tipos e Leis'!AP$1,",",'Artefatos com Tipos e Leis'!$BX82,",",'Artefatos com Tipos e Leis'!$A82,",",'Artefatos com Tipos e Leis'!$D82,"),"),"")</f>
        <v/>
      </c>
      <c r="AL79" s="6" t="str">
        <f>IF('Artefatos com Tipos e Leis'!AQ82&lt;&gt;"",CONCATENATE("(default,",'Artefatos com Tipos e Leis'!AQ$1,",",'Artefatos com Tipos e Leis'!$BX82,",",'Artefatos com Tipos e Leis'!$A82,",",'Artefatos com Tipos e Leis'!$D82,"),"),"")</f>
        <v/>
      </c>
      <c r="AM79" s="6" t="str">
        <f>IF('Artefatos com Tipos e Leis'!AR82&lt;&gt;"",CONCATENATE("(default,",'Artefatos com Tipos e Leis'!AR$1,",",'Artefatos com Tipos e Leis'!$BX82,",",'Artefatos com Tipos e Leis'!$A82,",",'Artefatos com Tipos e Leis'!$D82,"),"),"")</f>
        <v/>
      </c>
      <c r="AN79" s="6" t="str">
        <f>IF('Artefatos com Tipos e Leis'!AS82&lt;&gt;"",CONCATENATE("(default,",'Artefatos com Tipos e Leis'!AS$1,",",'Artefatos com Tipos e Leis'!$BX82,",",'Artefatos com Tipos e Leis'!$A82,",",'Artefatos com Tipos e Leis'!$D82,"),"),"")</f>
        <v/>
      </c>
      <c r="AO79" s="6" t="str">
        <f>IF('Artefatos com Tipos e Leis'!AT82&lt;&gt;"",CONCATENATE("(default,",'Artefatos com Tipos e Leis'!AT$1,",",'Artefatos com Tipos e Leis'!$BX82,",",'Artefatos com Tipos e Leis'!$A82,",",'Artefatos com Tipos e Leis'!$D82,"),"),"")</f>
        <v/>
      </c>
      <c r="AP79" s="6" t="str">
        <f>IF('Artefatos com Tipos e Leis'!AU82&lt;&gt;"",CONCATENATE("(default,",'Artefatos com Tipos e Leis'!AU$1,",",'Artefatos com Tipos e Leis'!$BX82,",",'Artefatos com Tipos e Leis'!$A82,",",'Artefatos com Tipos e Leis'!$D82,"),"),"")</f>
        <v/>
      </c>
      <c r="AQ79" s="6" t="str">
        <f>IF('Artefatos com Tipos e Leis'!AV82&lt;&gt;"",CONCATENATE("(default,",'Artefatos com Tipos e Leis'!AV$1,",",'Artefatos com Tipos e Leis'!$BX82,",",'Artefatos com Tipos e Leis'!$A82,",",'Artefatos com Tipos e Leis'!$D82,"),"),"")</f>
        <v/>
      </c>
      <c r="AR79" s="6" t="str">
        <f>IF('Artefatos com Tipos e Leis'!AW82&lt;&gt;"",CONCATENATE("(default,",'Artefatos com Tipos e Leis'!AW$1,",",'Artefatos com Tipos e Leis'!$BX82,",",'Artefatos com Tipos e Leis'!$A82,",",'Artefatos com Tipos e Leis'!$D82,"),"),"")</f>
        <v/>
      </c>
      <c r="AS79" s="6" t="str">
        <f>IF('Artefatos com Tipos e Leis'!AX82&lt;&gt;"",CONCATENATE("(default,",'Artefatos com Tipos e Leis'!AX$1,",",'Artefatos com Tipos e Leis'!$BX82,",",'Artefatos com Tipos e Leis'!$A82,",",'Artefatos com Tipos e Leis'!$D82,"),"),"")</f>
        <v/>
      </c>
      <c r="AT79" s="6" t="str">
        <f>IF('Artefatos com Tipos e Leis'!AY82&lt;&gt;"",CONCATENATE("(default,",'Artefatos com Tipos e Leis'!AY$1,",",'Artefatos com Tipos e Leis'!$BX82,",",'Artefatos com Tipos e Leis'!$A82,",",'Artefatos com Tipos e Leis'!$D82,"),"),"")</f>
        <v/>
      </c>
      <c r="AU79" s="6" t="str">
        <f>IF('Artefatos com Tipos e Leis'!AZ82&lt;&gt;"",CONCATENATE("(default,",'Artefatos com Tipos e Leis'!AZ$1,",",'Artefatos com Tipos e Leis'!$BX82,",",'Artefatos com Tipos e Leis'!$A82,",",'Artefatos com Tipos e Leis'!$D82,"),"),"")</f>
        <v/>
      </c>
      <c r="AV79" s="6" t="str">
        <f>IF('Artefatos com Tipos e Leis'!BA82&lt;&gt;"",CONCATENATE("(default,",'Artefatos com Tipos e Leis'!BA$1,",",'Artefatos com Tipos e Leis'!$BX82,",",'Artefatos com Tipos e Leis'!$A82,",",'Artefatos com Tipos e Leis'!$D82,"),"),"")</f>
        <v/>
      </c>
      <c r="AW79" s="6" t="str">
        <f>IF('Artefatos com Tipos e Leis'!BB82&lt;&gt;"",CONCATENATE("(default,",'Artefatos com Tipos e Leis'!BB$1,",",'Artefatos com Tipos e Leis'!$BX82,",",'Artefatos com Tipos e Leis'!$A82,",",'Artefatos com Tipos e Leis'!$D82,"),"),"")</f>
        <v/>
      </c>
      <c r="AX79" s="6" t="str">
        <f>IF('Artefatos com Tipos e Leis'!BC82&lt;&gt;"",CONCATENATE("(default,",'Artefatos com Tipos e Leis'!BC$1,",",'Artefatos com Tipos e Leis'!$BX82,",",'Artefatos com Tipos e Leis'!$A82,",",'Artefatos com Tipos e Leis'!$D82,"),"),"")</f>
        <v/>
      </c>
      <c r="AY79" s="6" t="str">
        <f>IF('Artefatos com Tipos e Leis'!BD82&lt;&gt;"",CONCATENATE("(default,",'Artefatos com Tipos e Leis'!BD$1,",",'Artefatos com Tipos e Leis'!$BX82,",",'Artefatos com Tipos e Leis'!$A82,",",'Artefatos com Tipos e Leis'!$D82,"),"),"")</f>
        <v/>
      </c>
      <c r="AZ79" s="6" t="str">
        <f>IF('Artefatos com Tipos e Leis'!BE82&lt;&gt;"",CONCATENATE("(default,",'Artefatos com Tipos e Leis'!BE$1,",",'Artefatos com Tipos e Leis'!$BX82,",",'Artefatos com Tipos e Leis'!$A82,",",'Artefatos com Tipos e Leis'!$D82,"),"),"")</f>
        <v/>
      </c>
      <c r="BA79" s="6" t="str">
        <f>IF('Artefatos com Tipos e Leis'!BF82&lt;&gt;"",CONCATENATE("(default,",'Artefatos com Tipos e Leis'!BF$1,",",'Artefatos com Tipos e Leis'!$BX82,",",'Artefatos com Tipos e Leis'!$A82,",",'Artefatos com Tipos e Leis'!$D82,"),"),"")</f>
        <v/>
      </c>
      <c r="BB79" s="6" t="str">
        <f>IF('Artefatos com Tipos e Leis'!BG82&lt;&gt;"",CONCATENATE("(default,",'Artefatos com Tipos e Leis'!BG$1,",",'Artefatos com Tipos e Leis'!$BX82,",",'Artefatos com Tipos e Leis'!$A82,",",'Artefatos com Tipos e Leis'!$D82,"),"),"")</f>
        <v/>
      </c>
      <c r="BC79" s="6" t="str">
        <f>IF('Artefatos com Tipos e Leis'!BH82&lt;&gt;"",CONCATENATE("(default,",'Artefatos com Tipos e Leis'!BH$1,",",'Artefatos com Tipos e Leis'!$BX82,",",'Artefatos com Tipos e Leis'!$A82,",",'Artefatos com Tipos e Leis'!$D82,"),"),"")</f>
        <v/>
      </c>
      <c r="BD79" s="6" t="str">
        <f>IF('Artefatos com Tipos e Leis'!BI82&lt;&gt;"",CONCATENATE("(default,",'Artefatos com Tipos e Leis'!BI$1,",",'Artefatos com Tipos e Leis'!$BX82,",",'Artefatos com Tipos e Leis'!$A82,",",'Artefatos com Tipos e Leis'!$D82,"),"),"")</f>
        <v/>
      </c>
      <c r="BE79" s="6" t="str">
        <f>IF('Artefatos com Tipos e Leis'!BJ82&lt;&gt;"",CONCATENATE("(default,",'Artefatos com Tipos e Leis'!BJ$1,",",'Artefatos com Tipos e Leis'!$BX82,",",'Artefatos com Tipos e Leis'!$A82,",",'Artefatos com Tipos e Leis'!$D82,"),"),"")</f>
        <v/>
      </c>
      <c r="BF79" s="6" t="str">
        <f>IF('Artefatos com Tipos e Leis'!BK82&lt;&gt;"",CONCATENATE("(default,",'Artefatos com Tipos e Leis'!BK$1,",",'Artefatos com Tipos e Leis'!$BX82,",",'Artefatos com Tipos e Leis'!$A82,",",'Artefatos com Tipos e Leis'!$D82,"),"),"")</f>
        <v/>
      </c>
      <c r="BG79" s="6" t="str">
        <f>IF('Artefatos com Tipos e Leis'!BL82&lt;&gt;"",CONCATENATE("(default,",'Artefatos com Tipos e Leis'!BL$1,",",'Artefatos com Tipos e Leis'!$BX82,",",'Artefatos com Tipos e Leis'!$A82,",",'Artefatos com Tipos e Leis'!$D82,"),"),"")</f>
        <v/>
      </c>
      <c r="BH79" s="6" t="str">
        <f>IF('Artefatos com Tipos e Leis'!BM82&lt;&gt;"",CONCATENATE("(default,",'Artefatos com Tipos e Leis'!BM$1,",",'Artefatos com Tipos e Leis'!$BX82,",",'Artefatos com Tipos e Leis'!$A82,",",'Artefatos com Tipos e Leis'!$D82,"),"),"")</f>
        <v/>
      </c>
      <c r="BI79" s="6" t="str">
        <f>IF('Artefatos com Tipos e Leis'!BN82&lt;&gt;"",CONCATENATE("(default,",'Artefatos com Tipos e Leis'!BN$1,",",'Artefatos com Tipos e Leis'!$BX82,",",'Artefatos com Tipos e Leis'!$A82,",",'Artefatos com Tipos e Leis'!$D82,"),"),"")</f>
        <v/>
      </c>
      <c r="BJ79" s="6" t="str">
        <f>IF('Artefatos com Tipos e Leis'!BO82&lt;&gt;"",CONCATENATE("(default,",'Artefatos com Tipos e Leis'!BO$1,",",'Artefatos com Tipos e Leis'!$BX82,",",'Artefatos com Tipos e Leis'!$A82,",",'Artefatos com Tipos e Leis'!$D82,"),"),"")</f>
        <v/>
      </c>
      <c r="BK79" s="6" t="str">
        <f>IF('Artefatos com Tipos e Leis'!BP82&lt;&gt;"",CONCATENATE("(default,",'Artefatos com Tipos e Leis'!BP$1,",",'Artefatos com Tipos e Leis'!$BX82,",",'Artefatos com Tipos e Leis'!$A82,",",'Artefatos com Tipos e Leis'!$D82,"),"),"")</f>
        <v/>
      </c>
      <c r="BL79" s="6" t="str">
        <f>IF('Artefatos com Tipos e Leis'!BQ82&lt;&gt;"",CONCATENATE("(default,",'Artefatos com Tipos e Leis'!BQ$1,",",'Artefatos com Tipos e Leis'!$BX82,",",'Artefatos com Tipos e Leis'!$A82,",",'Artefatos com Tipos e Leis'!$D82,"),"),"")</f>
        <v/>
      </c>
      <c r="BM79" s="6" t="str">
        <f>IF('Artefatos com Tipos e Leis'!BR82&lt;&gt;"",CONCATENATE("(default,",'Artefatos com Tipos e Leis'!BR$1,",",'Artefatos com Tipos e Leis'!$BX82,",",'Artefatos com Tipos e Leis'!$A82,",",'Artefatos com Tipos e Leis'!$D82,"),"),"")</f>
        <v/>
      </c>
      <c r="BN79" s="6" t="str">
        <f>IF('Artefatos com Tipos e Leis'!BS82&lt;&gt;"",CONCATENATE("(default,",'Artefatos com Tipos e Leis'!BS$1,",",'Artefatos com Tipos e Leis'!$BX82,",",'Artefatos com Tipos e Leis'!$A82,",",'Artefatos com Tipos e Leis'!$D82,"),"),"")</f>
        <v/>
      </c>
      <c r="BO79" s="6" t="str">
        <f>IF('Artefatos com Tipos e Leis'!BT82&lt;&gt;"",CONCATENATE("(default,",'Artefatos com Tipos e Leis'!BT$1,",",'Artefatos com Tipos e Leis'!$BX82,",",'Artefatos com Tipos e Leis'!$A82,",",'Artefatos com Tipos e Leis'!$D82,"),"),"")</f>
        <v/>
      </c>
      <c r="BP79" s="6" t="str">
        <f>IF('Artefatos com Tipos e Leis'!BU82&lt;&gt;"",CONCATENATE("(default,",'Artefatos com Tipos e Leis'!BU$1,",",'Artefatos com Tipos e Leis'!$BX82,",",'Artefatos com Tipos e Leis'!$A82,",",'Artefatos com Tipos e Leis'!$D82,"),"),"")</f>
        <v/>
      </c>
      <c r="BQ79" s="6" t="str">
        <f>IF('Artefatos com Tipos e Leis'!BV82&lt;&gt;"",CONCATENATE("(default,",'Artefatos com Tipos e Leis'!BV$1,",",'Artefatos com Tipos e Leis'!$BX82,",",'Artefatos com Tipos e Leis'!$A82,",",'Artefatos com Tipos e Leis'!$D82,"),"),"")</f>
        <v/>
      </c>
      <c r="BR79" s="6" t="str">
        <f>IF('Artefatos com Tipos e Leis'!BW82&lt;&gt;"",CONCATENATE("(default,",'Artefatos com Tipos e Leis'!BW$1,",",'Artefatos com Tipos e Leis'!$BX82,",",'Artefatos com Tipos e Leis'!$A82,",",'Artefatos com Tipos e Leis'!$D82,"),"),"")</f>
        <v/>
      </c>
    </row>
    <row r="80" spans="1:70" x14ac:dyDescent="0.2">
      <c r="A80" s="6" t="str">
        <f>IF('Artefatos com Tipos e Leis'!F83&lt;&gt;"",CONCATENATE("(default,",'Artefatos com Tipos e Leis'!F$1,",",'Artefatos com Tipos e Leis'!$BX83,",",'Artefatos com Tipos e Leis'!$A83,",",'Artefatos com Tipos e Leis'!$D83,"),"),"")</f>
        <v/>
      </c>
      <c r="B80" s="6" t="str">
        <f>IF('Artefatos com Tipos e Leis'!G83&lt;&gt;"",CONCATENATE("(default,",'Artefatos com Tipos e Leis'!G$1,",",'Artefatos com Tipos e Leis'!$BX83,",",'Artefatos com Tipos e Leis'!$A83,",",'Artefatos com Tipos e Leis'!$D83,"),"),"")</f>
        <v/>
      </c>
      <c r="C80" s="6" t="str">
        <f>IF('Artefatos com Tipos e Leis'!H83&lt;&gt;"",CONCATENATE("(default,",'Artefatos com Tipos e Leis'!H$1,",",'Artefatos com Tipos e Leis'!$BX83,",",'Artefatos com Tipos e Leis'!$A83,",",'Artefatos com Tipos e Leis'!$D83,"),"),"")</f>
        <v/>
      </c>
      <c r="D80" s="6" t="str">
        <f>IF('Artefatos com Tipos e Leis'!I83&lt;&gt;"",CONCATENATE("(default,",'Artefatos com Tipos e Leis'!I$1,",",'Artefatos com Tipos e Leis'!$BX83,",",'Artefatos com Tipos e Leis'!$A83,",",'Artefatos com Tipos e Leis'!$D83,"),"),"")</f>
        <v/>
      </c>
      <c r="E80" s="6" t="str">
        <f>IF('Artefatos com Tipos e Leis'!J83&lt;&gt;"",CONCATENATE("(default,",'Artefatos com Tipos e Leis'!J$1,",",'Artefatos com Tipos e Leis'!$BX83,",",'Artefatos com Tipos e Leis'!$A83,",",'Artefatos com Tipos e Leis'!$D83,"),"),"")</f>
        <v/>
      </c>
      <c r="F80" s="6" t="str">
        <f>IF('Artefatos com Tipos e Leis'!K83&lt;&gt;"",CONCATENATE("(default,",'Artefatos com Tipos e Leis'!K$1,",",'Artefatos com Tipos e Leis'!$BX83,",",'Artefatos com Tipos e Leis'!$A83,",",'Artefatos com Tipos e Leis'!$D83,"),"),"")</f>
        <v/>
      </c>
      <c r="G80" s="6" t="str">
        <f>IF('Artefatos com Tipos e Leis'!L83&lt;&gt;"",CONCATENATE("(default,",'Artefatos com Tipos e Leis'!L$1,",",'Artefatos com Tipos e Leis'!$BX83,",",'Artefatos com Tipos e Leis'!$A83,",",'Artefatos com Tipos e Leis'!$D83,"),"),"")</f>
        <v/>
      </c>
      <c r="H80" s="6" t="str">
        <f>IF('Artefatos com Tipos e Leis'!M83&lt;&gt;"",CONCATENATE("(default,",'Artefatos com Tipos e Leis'!M$1,",",'Artefatos com Tipos e Leis'!$BX83,",",'Artefatos com Tipos e Leis'!$A83,",",'Artefatos com Tipos e Leis'!$D83,"),"),"")</f>
        <v/>
      </c>
      <c r="I80" s="6" t="str">
        <f>IF('Artefatos com Tipos e Leis'!N83&lt;&gt;"",CONCATENATE("(default,",'Artefatos com Tipos e Leis'!N$1,",",'Artefatos com Tipos e Leis'!$BX83,",",'Artefatos com Tipos e Leis'!$A83,",",'Artefatos com Tipos e Leis'!$D83,"),"),"")</f>
        <v/>
      </c>
      <c r="J80" s="6" t="str">
        <f>IF('Artefatos com Tipos e Leis'!O83&lt;&gt;"",CONCATENATE("(default,",'Artefatos com Tipos e Leis'!O$1,",",'Artefatos com Tipos e Leis'!$BX83,",",'Artefatos com Tipos e Leis'!$A83,",",'Artefatos com Tipos e Leis'!$D83,"),"),"")</f>
        <v/>
      </c>
      <c r="K80" s="6" t="str">
        <f>IF('Artefatos com Tipos e Leis'!P83&lt;&gt;"",CONCATENATE("(default,",'Artefatos com Tipos e Leis'!P$1,",",'Artefatos com Tipos e Leis'!$BX83,",",'Artefatos com Tipos e Leis'!$A83,",",'Artefatos com Tipos e Leis'!$D83,"),"),"")</f>
        <v/>
      </c>
      <c r="L80" s="6" t="str">
        <f>IF('Artefatos com Tipos e Leis'!Q83&lt;&gt;"",CONCATENATE("(default,",'Artefatos com Tipos e Leis'!Q$1,",",'Artefatos com Tipos e Leis'!$BX83,",",'Artefatos com Tipos e Leis'!$A83,",",'Artefatos com Tipos e Leis'!$D83,"),"),"")</f>
        <v/>
      </c>
      <c r="M80" s="6" t="str">
        <f>IF('Artefatos com Tipos e Leis'!R83&lt;&gt;"",CONCATENATE("(default,",'Artefatos com Tipos e Leis'!R$1,",",'Artefatos com Tipos e Leis'!$BX83,",",'Artefatos com Tipos e Leis'!$A83,",",'Artefatos com Tipos e Leis'!$D83,"),"),"")</f>
        <v/>
      </c>
      <c r="N80" s="6" t="str">
        <f>IF('Artefatos com Tipos e Leis'!S83&lt;&gt;"",CONCATENATE("(default,",'Artefatos com Tipos e Leis'!S$1,",",'Artefatos com Tipos e Leis'!$BX83,",",'Artefatos com Tipos e Leis'!$A83,",",'Artefatos com Tipos e Leis'!$D83,"),"),"")</f>
        <v/>
      </c>
      <c r="O80" s="6" t="str">
        <f>IF('Artefatos com Tipos e Leis'!T83&lt;&gt;"",CONCATENATE("(default,",'Artefatos com Tipos e Leis'!T$1,",",'Artefatos com Tipos e Leis'!$BX83,",",'Artefatos com Tipos e Leis'!$A83,",",'Artefatos com Tipos e Leis'!$D83,"),"),"")</f>
        <v/>
      </c>
      <c r="P80" s="6" t="str">
        <f>IF('Artefatos com Tipos e Leis'!U83&lt;&gt;"",CONCATENATE("(default,",'Artefatos com Tipos e Leis'!U$1,",",'Artefatos com Tipos e Leis'!$BX83,",",'Artefatos com Tipos e Leis'!$A83,",",'Artefatos com Tipos e Leis'!$D83,"),"),"")</f>
        <v/>
      </c>
      <c r="Q80" s="6" t="str">
        <f>IF('Artefatos com Tipos e Leis'!V83&lt;&gt;"",CONCATENATE("(default,",'Artefatos com Tipos e Leis'!V$1,",",'Artefatos com Tipos e Leis'!$BX83,",",'Artefatos com Tipos e Leis'!$A83,",",'Artefatos com Tipos e Leis'!$D83,"),"),"")</f>
        <v/>
      </c>
      <c r="R80" s="6" t="str">
        <f>IF('Artefatos com Tipos e Leis'!W83&lt;&gt;"",CONCATENATE("(default,",'Artefatos com Tipos e Leis'!W$1,",",'Artefatos com Tipos e Leis'!$BX83,",",'Artefatos com Tipos e Leis'!$A83,",",'Artefatos com Tipos e Leis'!$D83,"),"),"")</f>
        <v/>
      </c>
      <c r="S80" s="6" t="str">
        <f>IF('Artefatos com Tipos e Leis'!X83&lt;&gt;"",CONCATENATE("(default,",'Artefatos com Tipos e Leis'!X$1,",",'Artefatos com Tipos e Leis'!$BX83,",",'Artefatos com Tipos e Leis'!$A83,",",'Artefatos com Tipos e Leis'!$D83,"),"),"")</f>
        <v/>
      </c>
      <c r="T80" s="6" t="str">
        <f>IF('Artefatos com Tipos e Leis'!Y83&lt;&gt;"",CONCATENATE("(default,",'Artefatos com Tipos e Leis'!Y$1,",",'Artefatos com Tipos e Leis'!$BX83,",",'Artefatos com Tipos e Leis'!$A83,",",'Artefatos com Tipos e Leis'!$D83,"),"),"")</f>
        <v/>
      </c>
      <c r="U80" s="6" t="str">
        <f>IF('Artefatos com Tipos e Leis'!Z83&lt;&gt;"",CONCATENATE("(default,",'Artefatos com Tipos e Leis'!Z$1,",",'Artefatos com Tipos e Leis'!$BX83,",",'Artefatos com Tipos e Leis'!$A83,",",'Artefatos com Tipos e Leis'!$D83,"),"),"")</f>
        <v/>
      </c>
      <c r="V80" s="6" t="str">
        <f>IF('Artefatos com Tipos e Leis'!AA83&lt;&gt;"",CONCATENATE("(default,",'Artefatos com Tipos e Leis'!AA$1,",",'Artefatos com Tipos e Leis'!$BX83,",",'Artefatos com Tipos e Leis'!$A83,",",'Artefatos com Tipos e Leis'!$D83,"),"),"")</f>
        <v/>
      </c>
      <c r="W80" s="6" t="str">
        <f>IF('Artefatos com Tipos e Leis'!AB83&lt;&gt;"",CONCATENATE("(default,",'Artefatos com Tipos e Leis'!AB$1,",",'Artefatos com Tipos e Leis'!$BX83,",",'Artefatos com Tipos e Leis'!$A83,",",'Artefatos com Tipos e Leis'!$D83,"),"),"")</f>
        <v/>
      </c>
      <c r="X80" s="6" t="str">
        <f>IF('Artefatos com Tipos e Leis'!AC83&lt;&gt;"",CONCATENATE("(default,",'Artefatos com Tipos e Leis'!AC$1,",",'Artefatos com Tipos e Leis'!$BX83,",",'Artefatos com Tipos e Leis'!$A83,",",'Artefatos com Tipos e Leis'!$D83,"),"),"")</f>
        <v/>
      </c>
      <c r="Y80" s="6" t="str">
        <f>IF('Artefatos com Tipos e Leis'!AD83&lt;&gt;"",CONCATENATE("(default,",'Artefatos com Tipos e Leis'!AD$1,",",'Artefatos com Tipos e Leis'!$BX83,",",'Artefatos com Tipos e Leis'!$A83,",",'Artefatos com Tipos e Leis'!$D83,"),"),"")</f>
        <v/>
      </c>
      <c r="Z80" s="6" t="str">
        <f>IF('Artefatos com Tipos e Leis'!AE83&lt;&gt;"",CONCATENATE("(default,",'Artefatos com Tipos e Leis'!AE$1,",",'Artefatos com Tipos e Leis'!$BX83,",",'Artefatos com Tipos e Leis'!$A83,",",'Artefatos com Tipos e Leis'!$D83,"),"),"")</f>
        <v/>
      </c>
      <c r="AA80" s="6" t="str">
        <f>IF('Artefatos com Tipos e Leis'!AF83&lt;&gt;"",CONCATENATE("(default,",'Artefatos com Tipos e Leis'!AF$1,",",'Artefatos com Tipos e Leis'!$BX83,",",'Artefatos com Tipos e Leis'!$A83,",",'Artefatos com Tipos e Leis'!$D83,"),"),"")</f>
        <v/>
      </c>
      <c r="AB80" s="6" t="str">
        <f>IF('Artefatos com Tipos e Leis'!AG83&lt;&gt;"",CONCATENATE("(default,",'Artefatos com Tipos e Leis'!AG$1,",",'Artefatos com Tipos e Leis'!$BX83,",",'Artefatos com Tipos e Leis'!$A83,",",'Artefatos com Tipos e Leis'!$D83,"),"),"")</f>
        <v/>
      </c>
      <c r="AC80" s="6" t="str">
        <f>IF('Artefatos com Tipos e Leis'!AH83&lt;&gt;"",CONCATENATE("(default,",'Artefatos com Tipos e Leis'!AH$1,",",'Artefatos com Tipos e Leis'!$BX83,",",'Artefatos com Tipos e Leis'!$A83,",",'Artefatos com Tipos e Leis'!$D83,"),"),"")</f>
        <v/>
      </c>
      <c r="AD80" s="6" t="str">
        <f>IF('Artefatos com Tipos e Leis'!AI83&lt;&gt;"",CONCATENATE("(default,",'Artefatos com Tipos e Leis'!AI$1,",",'Artefatos com Tipos e Leis'!$BX83,",",'Artefatos com Tipos e Leis'!$A83,",",'Artefatos com Tipos e Leis'!$D83,"),"),"")</f>
        <v/>
      </c>
      <c r="AE80" s="6" t="str">
        <f>IF('Artefatos com Tipos e Leis'!AJ83&lt;&gt;"",CONCATENATE("(default,",'Artefatos com Tipos e Leis'!AJ$1,",",'Artefatos com Tipos e Leis'!$BX83,",",'Artefatos com Tipos e Leis'!$A83,",",'Artefatos com Tipos e Leis'!$D83,"),"),"")</f>
        <v/>
      </c>
      <c r="AF80" s="6" t="str">
        <f>IF('Artefatos com Tipos e Leis'!AK83&lt;&gt;"",CONCATENATE("(default,",'Artefatos com Tipos e Leis'!AK$1,",",'Artefatos com Tipos e Leis'!$BX83,",",'Artefatos com Tipos e Leis'!$A83,",",'Artefatos com Tipos e Leis'!$D83,"),"),"")</f>
        <v/>
      </c>
      <c r="AG80" s="6" t="str">
        <f>IF('Artefatos com Tipos e Leis'!AL83&lt;&gt;"",CONCATENATE("(default,",'Artefatos com Tipos e Leis'!AL$1,",",'Artefatos com Tipos e Leis'!$BX83,",",'Artefatos com Tipos e Leis'!$A83,",",'Artefatos com Tipos e Leis'!$D83,"),"),"")</f>
        <v/>
      </c>
      <c r="AH80" s="6" t="str">
        <f>IF('Artefatos com Tipos e Leis'!AM83&lt;&gt;"",CONCATENATE("(default,",'Artefatos com Tipos e Leis'!AM$1,",",'Artefatos com Tipos e Leis'!$BX83,",",'Artefatos com Tipos e Leis'!$A83,",",'Artefatos com Tipos e Leis'!$D83,"),"),"")</f>
        <v/>
      </c>
      <c r="AI80" s="6" t="str">
        <f>IF('Artefatos com Tipos e Leis'!AN83&lt;&gt;"",CONCATENATE("(default,",'Artefatos com Tipos e Leis'!AN$1,",",'Artefatos com Tipos e Leis'!$BX83,",",'Artefatos com Tipos e Leis'!$A83,",",'Artefatos com Tipos e Leis'!$D83,"),"),"")</f>
        <v/>
      </c>
      <c r="AJ80" s="6" t="str">
        <f>IF('Artefatos com Tipos e Leis'!AO83&lt;&gt;"",CONCATENATE("(default,",'Artefatos com Tipos e Leis'!AO$1,",",'Artefatos com Tipos e Leis'!$BX83,",",'Artefatos com Tipos e Leis'!$A83,",",'Artefatos com Tipos e Leis'!$D83,"),"),"")</f>
        <v/>
      </c>
      <c r="AK80" s="6" t="str">
        <f>IF('Artefatos com Tipos e Leis'!AP83&lt;&gt;"",CONCATENATE("(default,",'Artefatos com Tipos e Leis'!AP$1,",",'Artefatos com Tipos e Leis'!$BX83,",",'Artefatos com Tipos e Leis'!$A83,",",'Artefatos com Tipos e Leis'!$D83,"),"),"")</f>
        <v/>
      </c>
      <c r="AL80" s="6" t="str">
        <f>IF('Artefatos com Tipos e Leis'!AQ83&lt;&gt;"",CONCATENATE("(default,",'Artefatos com Tipos e Leis'!AQ$1,",",'Artefatos com Tipos e Leis'!$BX83,",",'Artefatos com Tipos e Leis'!$A83,",",'Artefatos com Tipos e Leis'!$D83,"),"),"")</f>
        <v/>
      </c>
      <c r="AM80" s="6" t="str">
        <f>IF('Artefatos com Tipos e Leis'!AR83&lt;&gt;"",CONCATENATE("(default,",'Artefatos com Tipos e Leis'!AR$1,",",'Artefatos com Tipos e Leis'!$BX83,",",'Artefatos com Tipos e Leis'!$A83,",",'Artefatos com Tipos e Leis'!$D83,"),"),"")</f>
        <v/>
      </c>
      <c r="AN80" s="6" t="str">
        <f>IF('Artefatos com Tipos e Leis'!AS83&lt;&gt;"",CONCATENATE("(default,",'Artefatos com Tipos e Leis'!AS$1,",",'Artefatos com Tipos e Leis'!$BX83,",",'Artefatos com Tipos e Leis'!$A83,",",'Artefatos com Tipos e Leis'!$D83,"),"),"")</f>
        <v/>
      </c>
      <c r="AO80" s="6" t="str">
        <f>IF('Artefatos com Tipos e Leis'!AT83&lt;&gt;"",CONCATENATE("(default,",'Artefatos com Tipos e Leis'!AT$1,",",'Artefatos com Tipos e Leis'!$BX83,",",'Artefatos com Tipos e Leis'!$A83,",",'Artefatos com Tipos e Leis'!$D83,"),"),"")</f>
        <v/>
      </c>
      <c r="AP80" s="6" t="str">
        <f>IF('Artefatos com Tipos e Leis'!AU83&lt;&gt;"",CONCATENATE("(default,",'Artefatos com Tipos e Leis'!AU$1,",",'Artefatos com Tipos e Leis'!$BX83,",",'Artefatos com Tipos e Leis'!$A83,",",'Artefatos com Tipos e Leis'!$D83,"),"),"")</f>
        <v/>
      </c>
      <c r="AQ80" s="6" t="str">
        <f>IF('Artefatos com Tipos e Leis'!AV83&lt;&gt;"",CONCATENATE("(default,",'Artefatos com Tipos e Leis'!AV$1,",",'Artefatos com Tipos e Leis'!$BX83,",",'Artefatos com Tipos e Leis'!$A83,",",'Artefatos com Tipos e Leis'!$D83,"),"),"")</f>
        <v/>
      </c>
      <c r="AR80" s="6" t="str">
        <f>IF('Artefatos com Tipos e Leis'!AW83&lt;&gt;"",CONCATENATE("(default,",'Artefatos com Tipos e Leis'!AW$1,",",'Artefatos com Tipos e Leis'!$BX83,",",'Artefatos com Tipos e Leis'!$A83,",",'Artefatos com Tipos e Leis'!$D83,"),"),"")</f>
        <v/>
      </c>
      <c r="AS80" s="6" t="str">
        <f>IF('Artefatos com Tipos e Leis'!AX83&lt;&gt;"",CONCATENATE("(default,",'Artefatos com Tipos e Leis'!AX$1,",",'Artefatos com Tipos e Leis'!$BX83,",",'Artefatos com Tipos e Leis'!$A83,",",'Artefatos com Tipos e Leis'!$D83,"),"),"")</f>
        <v/>
      </c>
      <c r="AT80" s="6" t="str">
        <f>IF('Artefatos com Tipos e Leis'!AY83&lt;&gt;"",CONCATENATE("(default,",'Artefatos com Tipos e Leis'!AY$1,",",'Artefatos com Tipos e Leis'!$BX83,",",'Artefatos com Tipos e Leis'!$A83,",",'Artefatos com Tipos e Leis'!$D83,"),"),"")</f>
        <v/>
      </c>
      <c r="AU80" s="6" t="str">
        <f>IF('Artefatos com Tipos e Leis'!AZ83&lt;&gt;"",CONCATENATE("(default,",'Artefatos com Tipos e Leis'!AZ$1,",",'Artefatos com Tipos e Leis'!$BX83,",",'Artefatos com Tipos e Leis'!$A83,",",'Artefatos com Tipos e Leis'!$D83,"),"),"")</f>
        <v/>
      </c>
      <c r="AV80" s="6" t="str">
        <f>IF('Artefatos com Tipos e Leis'!BA83&lt;&gt;"",CONCATENATE("(default,",'Artefatos com Tipos e Leis'!BA$1,",",'Artefatos com Tipos e Leis'!$BX83,",",'Artefatos com Tipos e Leis'!$A83,",",'Artefatos com Tipos e Leis'!$D83,"),"),"")</f>
        <v/>
      </c>
      <c r="AW80" s="6" t="str">
        <f>IF('Artefatos com Tipos e Leis'!BB83&lt;&gt;"",CONCATENATE("(default,",'Artefatos com Tipos e Leis'!BB$1,",",'Artefatos com Tipos e Leis'!$BX83,",",'Artefatos com Tipos e Leis'!$A83,",",'Artefatos com Tipos e Leis'!$D83,"),"),"")</f>
        <v/>
      </c>
      <c r="AX80" s="6" t="str">
        <f>IF('Artefatos com Tipos e Leis'!BC83&lt;&gt;"",CONCATENATE("(default,",'Artefatos com Tipos e Leis'!BC$1,",",'Artefatos com Tipos e Leis'!$BX83,",",'Artefatos com Tipos e Leis'!$A83,",",'Artefatos com Tipos e Leis'!$D83,"),"),"")</f>
        <v/>
      </c>
      <c r="AY80" s="6" t="str">
        <f>IF('Artefatos com Tipos e Leis'!BD83&lt;&gt;"",CONCATENATE("(default,",'Artefatos com Tipos e Leis'!BD$1,",",'Artefatos com Tipos e Leis'!$BX83,",",'Artefatos com Tipos e Leis'!$A83,",",'Artefatos com Tipos e Leis'!$D83,"),"),"")</f>
        <v/>
      </c>
      <c r="AZ80" s="6" t="str">
        <f>IF('Artefatos com Tipos e Leis'!BE83&lt;&gt;"",CONCATENATE("(default,",'Artefatos com Tipos e Leis'!BE$1,",",'Artefatos com Tipos e Leis'!$BX83,",",'Artefatos com Tipos e Leis'!$A83,",",'Artefatos com Tipos e Leis'!$D83,"),"),"")</f>
        <v/>
      </c>
      <c r="BA80" s="6" t="str">
        <f>IF('Artefatos com Tipos e Leis'!BF83&lt;&gt;"",CONCATENATE("(default,",'Artefatos com Tipos e Leis'!BF$1,",",'Artefatos com Tipos e Leis'!$BX83,",",'Artefatos com Tipos e Leis'!$A83,",",'Artefatos com Tipos e Leis'!$D83,"),"),"")</f>
        <v/>
      </c>
      <c r="BB80" s="6" t="str">
        <f>IF('Artefatos com Tipos e Leis'!BG83&lt;&gt;"",CONCATENATE("(default,",'Artefatos com Tipos e Leis'!BG$1,",",'Artefatos com Tipos e Leis'!$BX83,",",'Artefatos com Tipos e Leis'!$A83,",",'Artefatos com Tipos e Leis'!$D83,"),"),"")</f>
        <v/>
      </c>
      <c r="BC80" s="6" t="str">
        <f>IF('Artefatos com Tipos e Leis'!BH83&lt;&gt;"",CONCATENATE("(default,",'Artefatos com Tipos e Leis'!BH$1,",",'Artefatos com Tipos e Leis'!$BX83,",",'Artefatos com Tipos e Leis'!$A83,",",'Artefatos com Tipos e Leis'!$D83,"),"),"")</f>
        <v/>
      </c>
      <c r="BD80" s="6" t="str">
        <f>IF('Artefatos com Tipos e Leis'!BI83&lt;&gt;"",CONCATENATE("(default,",'Artefatos com Tipos e Leis'!BI$1,",",'Artefatos com Tipos e Leis'!$BX83,",",'Artefatos com Tipos e Leis'!$A83,",",'Artefatos com Tipos e Leis'!$D83,"),"),"")</f>
        <v/>
      </c>
      <c r="BE80" s="6" t="str">
        <f>IF('Artefatos com Tipos e Leis'!BJ83&lt;&gt;"",CONCATENATE("(default,",'Artefatos com Tipos e Leis'!BJ$1,",",'Artefatos com Tipos e Leis'!$BX83,",",'Artefatos com Tipos e Leis'!$A83,",",'Artefatos com Tipos e Leis'!$D83,"),"),"")</f>
        <v/>
      </c>
      <c r="BF80" s="6" t="str">
        <f>IF('Artefatos com Tipos e Leis'!BK83&lt;&gt;"",CONCATENATE("(default,",'Artefatos com Tipos e Leis'!BK$1,",",'Artefatos com Tipos e Leis'!$BX83,",",'Artefatos com Tipos e Leis'!$A83,",",'Artefatos com Tipos e Leis'!$D83,"),"),"")</f>
        <v/>
      </c>
      <c r="BG80" s="6" t="str">
        <f>IF('Artefatos com Tipos e Leis'!BL83&lt;&gt;"",CONCATENATE("(default,",'Artefatos com Tipos e Leis'!BL$1,",",'Artefatos com Tipos e Leis'!$BX83,",",'Artefatos com Tipos e Leis'!$A83,",",'Artefatos com Tipos e Leis'!$D83,"),"),"")</f>
        <v/>
      </c>
      <c r="BH80" s="6" t="str">
        <f>IF('Artefatos com Tipos e Leis'!BM83&lt;&gt;"",CONCATENATE("(default,",'Artefatos com Tipos e Leis'!BM$1,",",'Artefatos com Tipos e Leis'!$BX83,",",'Artefatos com Tipos e Leis'!$A83,",",'Artefatos com Tipos e Leis'!$D83,"),"),"")</f>
        <v/>
      </c>
      <c r="BI80" s="6" t="str">
        <f>IF('Artefatos com Tipos e Leis'!BN83&lt;&gt;"",CONCATENATE("(default,",'Artefatos com Tipos e Leis'!BN$1,",",'Artefatos com Tipos e Leis'!$BX83,",",'Artefatos com Tipos e Leis'!$A83,",",'Artefatos com Tipos e Leis'!$D83,"),"),"")</f>
        <v/>
      </c>
      <c r="BJ80" s="6" t="str">
        <f>IF('Artefatos com Tipos e Leis'!BO83&lt;&gt;"",CONCATENATE("(default,",'Artefatos com Tipos e Leis'!BO$1,",",'Artefatos com Tipos e Leis'!$BX83,",",'Artefatos com Tipos e Leis'!$A83,",",'Artefatos com Tipos e Leis'!$D83,"),"),"")</f>
        <v/>
      </c>
      <c r="BK80" s="6" t="str">
        <f>IF('Artefatos com Tipos e Leis'!BP83&lt;&gt;"",CONCATENATE("(default,",'Artefatos com Tipos e Leis'!BP$1,",",'Artefatos com Tipos e Leis'!$BX83,",",'Artefatos com Tipos e Leis'!$A83,",",'Artefatos com Tipos e Leis'!$D83,"),"),"")</f>
        <v/>
      </c>
      <c r="BL80" s="6" t="str">
        <f>IF('Artefatos com Tipos e Leis'!BQ83&lt;&gt;"",CONCATENATE("(default,",'Artefatos com Tipos e Leis'!BQ$1,",",'Artefatos com Tipos e Leis'!$BX83,",",'Artefatos com Tipos e Leis'!$A83,",",'Artefatos com Tipos e Leis'!$D83,"),"),"")</f>
        <v/>
      </c>
      <c r="BM80" s="6" t="str">
        <f>IF('Artefatos com Tipos e Leis'!BR83&lt;&gt;"",CONCATENATE("(default,",'Artefatos com Tipos e Leis'!BR$1,",",'Artefatos com Tipos e Leis'!$BX83,",",'Artefatos com Tipos e Leis'!$A83,",",'Artefatos com Tipos e Leis'!$D83,"),"),"")</f>
        <v/>
      </c>
      <c r="BN80" s="6" t="str">
        <f>IF('Artefatos com Tipos e Leis'!BS83&lt;&gt;"",CONCATENATE("(default,",'Artefatos com Tipos e Leis'!BS$1,",",'Artefatos com Tipos e Leis'!$BX83,",",'Artefatos com Tipos e Leis'!$A83,",",'Artefatos com Tipos e Leis'!$D83,"),"),"")</f>
        <v/>
      </c>
      <c r="BO80" s="6" t="str">
        <f>IF('Artefatos com Tipos e Leis'!BT83&lt;&gt;"",CONCATENATE("(default,",'Artefatos com Tipos e Leis'!BT$1,",",'Artefatos com Tipos e Leis'!$BX83,",",'Artefatos com Tipos e Leis'!$A83,",",'Artefatos com Tipos e Leis'!$D83,"),"),"")</f>
        <v/>
      </c>
      <c r="BP80" s="6" t="str">
        <f>IF('Artefatos com Tipos e Leis'!BU83&lt;&gt;"",CONCATENATE("(default,",'Artefatos com Tipos e Leis'!BU$1,",",'Artefatos com Tipos e Leis'!$BX83,",",'Artefatos com Tipos e Leis'!$A83,",",'Artefatos com Tipos e Leis'!$D83,"),"),"")</f>
        <v/>
      </c>
      <c r="BQ80" s="6" t="str">
        <f>IF('Artefatos com Tipos e Leis'!BV83&lt;&gt;"",CONCATENATE("(default,",'Artefatos com Tipos e Leis'!BV$1,",",'Artefatos com Tipos e Leis'!$BX83,",",'Artefatos com Tipos e Leis'!$A83,",",'Artefatos com Tipos e Leis'!$D83,"),"),"")</f>
        <v/>
      </c>
      <c r="BR80" s="6" t="str">
        <f>IF('Artefatos com Tipos e Leis'!BW83&lt;&gt;"",CONCATENATE("(default,",'Artefatos com Tipos e Leis'!BW$1,",",'Artefatos com Tipos e Leis'!$BX83,",",'Artefatos com Tipos e Leis'!$A83,",",'Artefatos com Tipos e Leis'!$D83,"),"),"")</f>
        <v/>
      </c>
    </row>
    <row r="81" spans="1:70" x14ac:dyDescent="0.2">
      <c r="A81" s="6" t="str">
        <f>IF('Artefatos com Tipos e Leis'!F84&lt;&gt;"",CONCATENATE("(default,",'Artefatos com Tipos e Leis'!F$1,",",'Artefatos com Tipos e Leis'!$BX84,",",'Artefatos com Tipos e Leis'!$A84,",",'Artefatos com Tipos e Leis'!$D84,"),"),"")</f>
        <v/>
      </c>
      <c r="B81" s="6" t="str">
        <f>IF('Artefatos com Tipos e Leis'!G84&lt;&gt;"",CONCATENATE("(default,",'Artefatos com Tipos e Leis'!G$1,",",'Artefatos com Tipos e Leis'!$BX84,",",'Artefatos com Tipos e Leis'!$A84,",",'Artefatos com Tipos e Leis'!$D84,"),"),"")</f>
        <v/>
      </c>
      <c r="C81" s="6" t="str">
        <f>IF('Artefatos com Tipos e Leis'!H84&lt;&gt;"",CONCATENATE("(default,",'Artefatos com Tipos e Leis'!H$1,",",'Artefatos com Tipos e Leis'!$BX84,",",'Artefatos com Tipos e Leis'!$A84,",",'Artefatos com Tipos e Leis'!$D84,"),"),"")</f>
        <v/>
      </c>
      <c r="D81" s="6" t="str">
        <f>IF('Artefatos com Tipos e Leis'!I84&lt;&gt;"",CONCATENATE("(default,",'Artefatos com Tipos e Leis'!I$1,",",'Artefatos com Tipos e Leis'!$BX84,",",'Artefatos com Tipos e Leis'!$A84,",",'Artefatos com Tipos e Leis'!$D84,"),"),"")</f>
        <v/>
      </c>
      <c r="E81" s="6" t="str">
        <f>IF('Artefatos com Tipos e Leis'!J84&lt;&gt;"",CONCATENATE("(default,",'Artefatos com Tipos e Leis'!J$1,",",'Artefatos com Tipos e Leis'!$BX84,",",'Artefatos com Tipos e Leis'!$A84,",",'Artefatos com Tipos e Leis'!$D84,"),"),"")</f>
        <v/>
      </c>
      <c r="F81" s="6" t="str">
        <f>IF('Artefatos com Tipos e Leis'!K84&lt;&gt;"",CONCATENATE("(default,",'Artefatos com Tipos e Leis'!K$1,",",'Artefatos com Tipos e Leis'!$BX84,",",'Artefatos com Tipos e Leis'!$A84,",",'Artefatos com Tipos e Leis'!$D84,"),"),"")</f>
        <v/>
      </c>
      <c r="G81" s="6" t="str">
        <f>IF('Artefatos com Tipos e Leis'!L84&lt;&gt;"",CONCATENATE("(default,",'Artefatos com Tipos e Leis'!L$1,",",'Artefatos com Tipos e Leis'!$BX84,",",'Artefatos com Tipos e Leis'!$A84,",",'Artefatos com Tipos e Leis'!$D84,"),"),"")</f>
        <v/>
      </c>
      <c r="H81" s="6" t="str">
        <f>IF('Artefatos com Tipos e Leis'!M84&lt;&gt;"",CONCATENATE("(default,",'Artefatos com Tipos e Leis'!M$1,",",'Artefatos com Tipos e Leis'!$BX84,",",'Artefatos com Tipos e Leis'!$A84,",",'Artefatos com Tipos e Leis'!$D84,"),"),"")</f>
        <v/>
      </c>
      <c r="I81" s="6" t="str">
        <f>IF('Artefatos com Tipos e Leis'!N84&lt;&gt;"",CONCATENATE("(default,",'Artefatos com Tipos e Leis'!N$1,",",'Artefatos com Tipos e Leis'!$BX84,",",'Artefatos com Tipos e Leis'!$A84,",",'Artefatos com Tipos e Leis'!$D84,"),"),"")</f>
        <v/>
      </c>
      <c r="J81" s="6" t="str">
        <f>IF('Artefatos com Tipos e Leis'!O84&lt;&gt;"",CONCATENATE("(default,",'Artefatos com Tipos e Leis'!O$1,",",'Artefatos com Tipos e Leis'!$BX84,",",'Artefatos com Tipos e Leis'!$A84,",",'Artefatos com Tipos e Leis'!$D84,"),"),"")</f>
        <v/>
      </c>
      <c r="K81" s="6" t="str">
        <f>IF('Artefatos com Tipos e Leis'!P84&lt;&gt;"",CONCATENATE("(default,",'Artefatos com Tipos e Leis'!P$1,",",'Artefatos com Tipos e Leis'!$BX84,",",'Artefatos com Tipos e Leis'!$A84,",",'Artefatos com Tipos e Leis'!$D84,"),"),"")</f>
        <v/>
      </c>
      <c r="L81" s="6" t="str">
        <f>IF('Artefatos com Tipos e Leis'!Q84&lt;&gt;"",CONCATENATE("(default,",'Artefatos com Tipos e Leis'!Q$1,",",'Artefatos com Tipos e Leis'!$BX84,",",'Artefatos com Tipos e Leis'!$A84,",",'Artefatos com Tipos e Leis'!$D84,"),"),"")</f>
        <v/>
      </c>
      <c r="M81" s="6" t="str">
        <f>IF('Artefatos com Tipos e Leis'!R84&lt;&gt;"",CONCATENATE("(default,",'Artefatos com Tipos e Leis'!R$1,",",'Artefatos com Tipos e Leis'!$BX84,",",'Artefatos com Tipos e Leis'!$A84,",",'Artefatos com Tipos e Leis'!$D84,"),"),"")</f>
        <v/>
      </c>
      <c r="N81" s="6" t="str">
        <f>IF('Artefatos com Tipos e Leis'!S84&lt;&gt;"",CONCATENATE("(default,",'Artefatos com Tipos e Leis'!S$1,",",'Artefatos com Tipos e Leis'!$BX84,",",'Artefatos com Tipos e Leis'!$A84,",",'Artefatos com Tipos e Leis'!$D84,"),"),"")</f>
        <v/>
      </c>
      <c r="O81" s="6" t="str">
        <f>IF('Artefatos com Tipos e Leis'!T84&lt;&gt;"",CONCATENATE("(default,",'Artefatos com Tipos e Leis'!T$1,",",'Artefatos com Tipos e Leis'!$BX84,",",'Artefatos com Tipos e Leis'!$A84,",",'Artefatos com Tipos e Leis'!$D84,"),"),"")</f>
        <v/>
      </c>
      <c r="P81" s="6" t="str">
        <f>IF('Artefatos com Tipos e Leis'!U84&lt;&gt;"",CONCATENATE("(default,",'Artefatos com Tipos e Leis'!U$1,",",'Artefatos com Tipos e Leis'!$BX84,",",'Artefatos com Tipos e Leis'!$A84,",",'Artefatos com Tipos e Leis'!$D84,"),"),"")</f>
        <v/>
      </c>
      <c r="Q81" s="6" t="str">
        <f>IF('Artefatos com Tipos e Leis'!V84&lt;&gt;"",CONCATENATE("(default,",'Artefatos com Tipos e Leis'!V$1,",",'Artefatos com Tipos e Leis'!$BX84,",",'Artefatos com Tipos e Leis'!$A84,",",'Artefatos com Tipos e Leis'!$D84,"),"),"")</f>
        <v/>
      </c>
      <c r="R81" s="6" t="str">
        <f>IF('Artefatos com Tipos e Leis'!W84&lt;&gt;"",CONCATENATE("(default,",'Artefatos com Tipos e Leis'!W$1,",",'Artefatos com Tipos e Leis'!$BX84,",",'Artefatos com Tipos e Leis'!$A84,",",'Artefatos com Tipos e Leis'!$D84,"),"),"")</f>
        <v/>
      </c>
      <c r="S81" s="6" t="str">
        <f>IF('Artefatos com Tipos e Leis'!X84&lt;&gt;"",CONCATENATE("(default,",'Artefatos com Tipos e Leis'!X$1,",",'Artefatos com Tipos e Leis'!$BX84,",",'Artefatos com Tipos e Leis'!$A84,",",'Artefatos com Tipos e Leis'!$D84,"),"),"")</f>
        <v/>
      </c>
      <c r="T81" s="6" t="str">
        <f>IF('Artefatos com Tipos e Leis'!Y84&lt;&gt;"",CONCATENATE("(default,",'Artefatos com Tipos e Leis'!Y$1,",",'Artefatos com Tipos e Leis'!$BX84,",",'Artefatos com Tipos e Leis'!$A84,",",'Artefatos com Tipos e Leis'!$D84,"),"),"")</f>
        <v/>
      </c>
      <c r="U81" s="6" t="str">
        <f>IF('Artefatos com Tipos e Leis'!Z84&lt;&gt;"",CONCATENATE("(default,",'Artefatos com Tipos e Leis'!Z$1,",",'Artefatos com Tipos e Leis'!$BX84,",",'Artefatos com Tipos e Leis'!$A84,",",'Artefatos com Tipos e Leis'!$D84,"),"),"")</f>
        <v/>
      </c>
      <c r="V81" s="6" t="str">
        <f>IF('Artefatos com Tipos e Leis'!AA84&lt;&gt;"",CONCATENATE("(default,",'Artefatos com Tipos e Leis'!AA$1,",",'Artefatos com Tipos e Leis'!$BX84,",",'Artefatos com Tipos e Leis'!$A84,",",'Artefatos com Tipos e Leis'!$D84,"),"),"")</f>
        <v/>
      </c>
      <c r="W81" s="6" t="str">
        <f>IF('Artefatos com Tipos e Leis'!AB84&lt;&gt;"",CONCATENATE("(default,",'Artefatos com Tipos e Leis'!AB$1,",",'Artefatos com Tipos e Leis'!$BX84,",",'Artefatos com Tipos e Leis'!$A84,",",'Artefatos com Tipos e Leis'!$D84,"),"),"")</f>
        <v/>
      </c>
      <c r="X81" s="6" t="str">
        <f>IF('Artefatos com Tipos e Leis'!AC84&lt;&gt;"",CONCATENATE("(default,",'Artefatos com Tipos e Leis'!AC$1,",",'Artefatos com Tipos e Leis'!$BX84,",",'Artefatos com Tipos e Leis'!$A84,",",'Artefatos com Tipos e Leis'!$D84,"),"),"")</f>
        <v/>
      </c>
      <c r="Y81" s="6" t="str">
        <f>IF('Artefatos com Tipos e Leis'!AD84&lt;&gt;"",CONCATENATE("(default,",'Artefatos com Tipos e Leis'!AD$1,",",'Artefatos com Tipos e Leis'!$BX84,",",'Artefatos com Tipos e Leis'!$A84,",",'Artefatos com Tipos e Leis'!$D84,"),"),"")</f>
        <v/>
      </c>
      <c r="Z81" s="6" t="str">
        <f>IF('Artefatos com Tipos e Leis'!AE84&lt;&gt;"",CONCATENATE("(default,",'Artefatos com Tipos e Leis'!AE$1,",",'Artefatos com Tipos e Leis'!$BX84,",",'Artefatos com Tipos e Leis'!$A84,",",'Artefatos com Tipos e Leis'!$D84,"),"),"")</f>
        <v/>
      </c>
      <c r="AA81" s="6" t="str">
        <f>IF('Artefatos com Tipos e Leis'!AF84&lt;&gt;"",CONCATENATE("(default,",'Artefatos com Tipos e Leis'!AF$1,",",'Artefatos com Tipos e Leis'!$BX84,",",'Artefatos com Tipos e Leis'!$A84,",",'Artefatos com Tipos e Leis'!$D84,"),"),"")</f>
        <v/>
      </c>
      <c r="AB81" s="6" t="str">
        <f>IF('Artefatos com Tipos e Leis'!AG84&lt;&gt;"",CONCATENATE("(default,",'Artefatos com Tipos e Leis'!AG$1,",",'Artefatos com Tipos e Leis'!$BX84,",",'Artefatos com Tipos e Leis'!$A84,",",'Artefatos com Tipos e Leis'!$D84,"),"),"")</f>
        <v/>
      </c>
      <c r="AC81" s="6" t="str">
        <f>IF('Artefatos com Tipos e Leis'!AH84&lt;&gt;"",CONCATENATE("(default,",'Artefatos com Tipos e Leis'!AH$1,",",'Artefatos com Tipos e Leis'!$BX84,",",'Artefatos com Tipos e Leis'!$A84,",",'Artefatos com Tipos e Leis'!$D84,"),"),"")</f>
        <v/>
      </c>
      <c r="AD81" s="6" t="str">
        <f>IF('Artefatos com Tipos e Leis'!AI84&lt;&gt;"",CONCATENATE("(default,",'Artefatos com Tipos e Leis'!AI$1,",",'Artefatos com Tipos e Leis'!$BX84,",",'Artefatos com Tipos e Leis'!$A84,",",'Artefatos com Tipos e Leis'!$D84,"),"),"")</f>
        <v/>
      </c>
      <c r="AE81" s="6" t="str">
        <f>IF('Artefatos com Tipos e Leis'!AJ84&lt;&gt;"",CONCATENATE("(default,",'Artefatos com Tipos e Leis'!AJ$1,",",'Artefatos com Tipos e Leis'!$BX84,",",'Artefatos com Tipos e Leis'!$A84,",",'Artefatos com Tipos e Leis'!$D84,"),"),"")</f>
        <v/>
      </c>
      <c r="AF81" s="6" t="str">
        <f>IF('Artefatos com Tipos e Leis'!AK84&lt;&gt;"",CONCATENATE("(default,",'Artefatos com Tipos e Leis'!AK$1,",",'Artefatos com Tipos e Leis'!$BX84,",",'Artefatos com Tipos e Leis'!$A84,",",'Artefatos com Tipos e Leis'!$D84,"),"),"")</f>
        <v/>
      </c>
      <c r="AG81" s="6" t="str">
        <f>IF('Artefatos com Tipos e Leis'!AL84&lt;&gt;"",CONCATENATE("(default,",'Artefatos com Tipos e Leis'!AL$1,",",'Artefatos com Tipos e Leis'!$BX84,",",'Artefatos com Tipos e Leis'!$A84,",",'Artefatos com Tipos e Leis'!$D84,"),"),"")</f>
        <v/>
      </c>
      <c r="AH81" s="6" t="str">
        <f>IF('Artefatos com Tipos e Leis'!AM84&lt;&gt;"",CONCATENATE("(default,",'Artefatos com Tipos e Leis'!AM$1,",",'Artefatos com Tipos e Leis'!$BX84,",",'Artefatos com Tipos e Leis'!$A84,",",'Artefatos com Tipos e Leis'!$D84,"),"),"")</f>
        <v/>
      </c>
      <c r="AI81" s="6" t="str">
        <f>IF('Artefatos com Tipos e Leis'!AN84&lt;&gt;"",CONCATENATE("(default,",'Artefatos com Tipos e Leis'!AN$1,",",'Artefatos com Tipos e Leis'!$BX84,",",'Artefatos com Tipos e Leis'!$A84,",",'Artefatos com Tipos e Leis'!$D84,"),"),"")</f>
        <v/>
      </c>
      <c r="AJ81" s="6" t="str">
        <f>IF('Artefatos com Tipos e Leis'!AO84&lt;&gt;"",CONCATENATE("(default,",'Artefatos com Tipos e Leis'!AO$1,",",'Artefatos com Tipos e Leis'!$BX84,",",'Artefatos com Tipos e Leis'!$A84,",",'Artefatos com Tipos e Leis'!$D84,"),"),"")</f>
        <v/>
      </c>
      <c r="AK81" s="6" t="str">
        <f>IF('Artefatos com Tipos e Leis'!AP84&lt;&gt;"",CONCATENATE("(default,",'Artefatos com Tipos e Leis'!AP$1,",",'Artefatos com Tipos e Leis'!$BX84,",",'Artefatos com Tipos e Leis'!$A84,",",'Artefatos com Tipos e Leis'!$D84,"),"),"")</f>
        <v/>
      </c>
      <c r="AL81" s="6" t="str">
        <f>IF('Artefatos com Tipos e Leis'!AQ84&lt;&gt;"",CONCATENATE("(default,",'Artefatos com Tipos e Leis'!AQ$1,",",'Artefatos com Tipos e Leis'!$BX84,",",'Artefatos com Tipos e Leis'!$A84,",",'Artefatos com Tipos e Leis'!$D84,"),"),"")</f>
        <v/>
      </c>
      <c r="AM81" s="6" t="str">
        <f>IF('Artefatos com Tipos e Leis'!AR84&lt;&gt;"",CONCATENATE("(default,",'Artefatos com Tipos e Leis'!AR$1,",",'Artefatos com Tipos e Leis'!$BX84,",",'Artefatos com Tipos e Leis'!$A84,",",'Artefatos com Tipos e Leis'!$D84,"),"),"")</f>
        <v/>
      </c>
      <c r="AN81" s="6" t="str">
        <f>IF('Artefatos com Tipos e Leis'!AS84&lt;&gt;"",CONCATENATE("(default,",'Artefatos com Tipos e Leis'!AS$1,",",'Artefatos com Tipos e Leis'!$BX84,",",'Artefatos com Tipos e Leis'!$A84,",",'Artefatos com Tipos e Leis'!$D84,"),"),"")</f>
        <v/>
      </c>
      <c r="AO81" s="6" t="str">
        <f>IF('Artefatos com Tipos e Leis'!AT84&lt;&gt;"",CONCATENATE("(default,",'Artefatos com Tipos e Leis'!AT$1,",",'Artefatos com Tipos e Leis'!$BX84,",",'Artefatos com Tipos e Leis'!$A84,",",'Artefatos com Tipos e Leis'!$D84,"),"),"")</f>
        <v/>
      </c>
      <c r="AP81" s="6" t="str">
        <f>IF('Artefatos com Tipos e Leis'!AU84&lt;&gt;"",CONCATENATE("(default,",'Artefatos com Tipos e Leis'!AU$1,",",'Artefatos com Tipos e Leis'!$BX84,",",'Artefatos com Tipos e Leis'!$A84,",",'Artefatos com Tipos e Leis'!$D84,"),"),"")</f>
        <v/>
      </c>
      <c r="AQ81" s="6" t="str">
        <f>IF('Artefatos com Tipos e Leis'!AV84&lt;&gt;"",CONCATENATE("(default,",'Artefatos com Tipos e Leis'!AV$1,",",'Artefatos com Tipos e Leis'!$BX84,",",'Artefatos com Tipos e Leis'!$A84,",",'Artefatos com Tipos e Leis'!$D84,"),"),"")</f>
        <v/>
      </c>
      <c r="AR81" s="6" t="str">
        <f>IF('Artefatos com Tipos e Leis'!AW84&lt;&gt;"",CONCATENATE("(default,",'Artefatos com Tipos e Leis'!AW$1,",",'Artefatos com Tipos e Leis'!$BX84,",",'Artefatos com Tipos e Leis'!$A84,",",'Artefatos com Tipos e Leis'!$D84,"),"),"")</f>
        <v/>
      </c>
      <c r="AS81" s="6" t="str">
        <f>IF('Artefatos com Tipos e Leis'!AX84&lt;&gt;"",CONCATENATE("(default,",'Artefatos com Tipos e Leis'!AX$1,",",'Artefatos com Tipos e Leis'!$BX84,",",'Artefatos com Tipos e Leis'!$A84,",",'Artefatos com Tipos e Leis'!$D84,"),"),"")</f>
        <v/>
      </c>
      <c r="AT81" s="6" t="str">
        <f>IF('Artefatos com Tipos e Leis'!AY84&lt;&gt;"",CONCATENATE("(default,",'Artefatos com Tipos e Leis'!AY$1,",",'Artefatos com Tipos e Leis'!$BX84,",",'Artefatos com Tipos e Leis'!$A84,",",'Artefatos com Tipos e Leis'!$D84,"),"),"")</f>
        <v/>
      </c>
      <c r="AU81" s="6" t="str">
        <f>IF('Artefatos com Tipos e Leis'!AZ84&lt;&gt;"",CONCATENATE("(default,",'Artefatos com Tipos e Leis'!AZ$1,",",'Artefatos com Tipos e Leis'!$BX84,",",'Artefatos com Tipos e Leis'!$A84,",",'Artefatos com Tipos e Leis'!$D84,"),"),"")</f>
        <v/>
      </c>
      <c r="AV81" s="6" t="str">
        <f>IF('Artefatos com Tipos e Leis'!BA84&lt;&gt;"",CONCATENATE("(default,",'Artefatos com Tipos e Leis'!BA$1,",",'Artefatos com Tipos e Leis'!$BX84,",",'Artefatos com Tipos e Leis'!$A84,",",'Artefatos com Tipos e Leis'!$D84,"),"),"")</f>
        <v/>
      </c>
      <c r="AW81" s="6" t="str">
        <f>IF('Artefatos com Tipos e Leis'!BB84&lt;&gt;"",CONCATENATE("(default,",'Artefatos com Tipos e Leis'!BB$1,",",'Artefatos com Tipos e Leis'!$BX84,",",'Artefatos com Tipos e Leis'!$A84,",",'Artefatos com Tipos e Leis'!$D84,"),"),"")</f>
        <v/>
      </c>
      <c r="AX81" s="6" t="str">
        <f>IF('Artefatos com Tipos e Leis'!BC84&lt;&gt;"",CONCATENATE("(default,",'Artefatos com Tipos e Leis'!BC$1,",",'Artefatos com Tipos e Leis'!$BX84,",",'Artefatos com Tipos e Leis'!$A84,",",'Artefatos com Tipos e Leis'!$D84,"),"),"")</f>
        <v/>
      </c>
      <c r="AY81" s="6" t="str">
        <f>IF('Artefatos com Tipos e Leis'!BD84&lt;&gt;"",CONCATENATE("(default,",'Artefatos com Tipos e Leis'!BD$1,",",'Artefatos com Tipos e Leis'!$BX84,",",'Artefatos com Tipos e Leis'!$A84,",",'Artefatos com Tipos e Leis'!$D84,"),"),"")</f>
        <v/>
      </c>
      <c r="AZ81" s="6" t="str">
        <f>IF('Artefatos com Tipos e Leis'!BE84&lt;&gt;"",CONCATENATE("(default,",'Artefatos com Tipos e Leis'!BE$1,",",'Artefatos com Tipos e Leis'!$BX84,",",'Artefatos com Tipos e Leis'!$A84,",",'Artefatos com Tipos e Leis'!$D84,"),"),"")</f>
        <v/>
      </c>
      <c r="BA81" s="6" t="str">
        <f>IF('Artefatos com Tipos e Leis'!BF84&lt;&gt;"",CONCATENATE("(default,",'Artefatos com Tipos e Leis'!BF$1,",",'Artefatos com Tipos e Leis'!$BX84,",",'Artefatos com Tipos e Leis'!$A84,",",'Artefatos com Tipos e Leis'!$D84,"),"),"")</f>
        <v/>
      </c>
      <c r="BB81" s="6" t="str">
        <f>IF('Artefatos com Tipos e Leis'!BG84&lt;&gt;"",CONCATENATE("(default,",'Artefatos com Tipos e Leis'!BG$1,",",'Artefatos com Tipos e Leis'!$BX84,",",'Artefatos com Tipos e Leis'!$A84,",",'Artefatos com Tipos e Leis'!$D84,"),"),"")</f>
        <v/>
      </c>
      <c r="BC81" s="6" t="str">
        <f>IF('Artefatos com Tipos e Leis'!BH84&lt;&gt;"",CONCATENATE("(default,",'Artefatos com Tipos e Leis'!BH$1,",",'Artefatos com Tipos e Leis'!$BX84,",",'Artefatos com Tipos e Leis'!$A84,",",'Artefatos com Tipos e Leis'!$D84,"),"),"")</f>
        <v/>
      </c>
      <c r="BD81" s="6" t="str">
        <f>IF('Artefatos com Tipos e Leis'!BI84&lt;&gt;"",CONCATENATE("(default,",'Artefatos com Tipos e Leis'!BI$1,",",'Artefatos com Tipos e Leis'!$BX84,",",'Artefatos com Tipos e Leis'!$A84,",",'Artefatos com Tipos e Leis'!$D84,"),"),"")</f>
        <v/>
      </c>
      <c r="BE81" s="6" t="str">
        <f>IF('Artefatos com Tipos e Leis'!BJ84&lt;&gt;"",CONCATENATE("(default,",'Artefatos com Tipos e Leis'!BJ$1,",",'Artefatos com Tipos e Leis'!$BX84,",",'Artefatos com Tipos e Leis'!$A84,",",'Artefatos com Tipos e Leis'!$D84,"),"),"")</f>
        <v/>
      </c>
      <c r="BF81" s="6" t="str">
        <f>IF('Artefatos com Tipos e Leis'!BK84&lt;&gt;"",CONCATENATE("(default,",'Artefatos com Tipos e Leis'!BK$1,",",'Artefatos com Tipos e Leis'!$BX84,",",'Artefatos com Tipos e Leis'!$A84,",",'Artefatos com Tipos e Leis'!$D84,"),"),"")</f>
        <v/>
      </c>
      <c r="BG81" s="6" t="str">
        <f>IF('Artefatos com Tipos e Leis'!BL84&lt;&gt;"",CONCATENATE("(default,",'Artefatos com Tipos e Leis'!BL$1,",",'Artefatos com Tipos e Leis'!$BX84,",",'Artefatos com Tipos e Leis'!$A84,",",'Artefatos com Tipos e Leis'!$D84,"),"),"")</f>
        <v/>
      </c>
      <c r="BH81" s="6" t="str">
        <f>IF('Artefatos com Tipos e Leis'!BM84&lt;&gt;"",CONCATENATE("(default,",'Artefatos com Tipos e Leis'!BM$1,",",'Artefatos com Tipos e Leis'!$BX84,",",'Artefatos com Tipos e Leis'!$A84,",",'Artefatos com Tipos e Leis'!$D84,"),"),"")</f>
        <v/>
      </c>
      <c r="BI81" s="6" t="str">
        <f>IF('Artefatos com Tipos e Leis'!BN84&lt;&gt;"",CONCATENATE("(default,",'Artefatos com Tipos e Leis'!BN$1,",",'Artefatos com Tipos e Leis'!$BX84,",",'Artefatos com Tipos e Leis'!$A84,",",'Artefatos com Tipos e Leis'!$D84,"),"),"")</f>
        <v/>
      </c>
      <c r="BJ81" s="6" t="str">
        <f>IF('Artefatos com Tipos e Leis'!BO84&lt;&gt;"",CONCATENATE("(default,",'Artefatos com Tipos e Leis'!BO$1,",",'Artefatos com Tipos e Leis'!$BX84,",",'Artefatos com Tipos e Leis'!$A84,",",'Artefatos com Tipos e Leis'!$D84,"),"),"")</f>
        <v/>
      </c>
      <c r="BK81" s="6" t="str">
        <f>IF('Artefatos com Tipos e Leis'!BP84&lt;&gt;"",CONCATENATE("(default,",'Artefatos com Tipos e Leis'!BP$1,",",'Artefatos com Tipos e Leis'!$BX84,",",'Artefatos com Tipos e Leis'!$A84,",",'Artefatos com Tipos e Leis'!$D84,"),"),"")</f>
        <v/>
      </c>
      <c r="BL81" s="6" t="str">
        <f>IF('Artefatos com Tipos e Leis'!BQ84&lt;&gt;"",CONCATENATE("(default,",'Artefatos com Tipos e Leis'!BQ$1,",",'Artefatos com Tipos e Leis'!$BX84,",",'Artefatos com Tipos e Leis'!$A84,",",'Artefatos com Tipos e Leis'!$D84,"),"),"")</f>
        <v/>
      </c>
      <c r="BM81" s="6" t="str">
        <f>IF('Artefatos com Tipos e Leis'!BR84&lt;&gt;"",CONCATENATE("(default,",'Artefatos com Tipos e Leis'!BR$1,",",'Artefatos com Tipos e Leis'!$BX84,",",'Artefatos com Tipos e Leis'!$A84,",",'Artefatos com Tipos e Leis'!$D84,"),"),"")</f>
        <v/>
      </c>
      <c r="BN81" s="6" t="str">
        <f>IF('Artefatos com Tipos e Leis'!BS84&lt;&gt;"",CONCATENATE("(default,",'Artefatos com Tipos e Leis'!BS$1,",",'Artefatos com Tipos e Leis'!$BX84,",",'Artefatos com Tipos e Leis'!$A84,",",'Artefatos com Tipos e Leis'!$D84,"),"),"")</f>
        <v/>
      </c>
      <c r="BO81" s="6" t="str">
        <f>IF('Artefatos com Tipos e Leis'!BT84&lt;&gt;"",CONCATENATE("(default,",'Artefatos com Tipos e Leis'!BT$1,",",'Artefatos com Tipos e Leis'!$BX84,",",'Artefatos com Tipos e Leis'!$A84,",",'Artefatos com Tipos e Leis'!$D84,"),"),"")</f>
        <v/>
      </c>
      <c r="BP81" s="6" t="str">
        <f>IF('Artefatos com Tipos e Leis'!BU84&lt;&gt;"",CONCATENATE("(default,",'Artefatos com Tipos e Leis'!BU$1,",",'Artefatos com Tipos e Leis'!$BX84,",",'Artefatos com Tipos e Leis'!$A84,",",'Artefatos com Tipos e Leis'!$D84,"),"),"")</f>
        <v/>
      </c>
      <c r="BQ81" s="6" t="str">
        <f>IF('Artefatos com Tipos e Leis'!BV84&lt;&gt;"",CONCATENATE("(default,",'Artefatos com Tipos e Leis'!BV$1,",",'Artefatos com Tipos e Leis'!$BX84,",",'Artefatos com Tipos e Leis'!$A84,",",'Artefatos com Tipos e Leis'!$D84,"),"),"")</f>
        <v/>
      </c>
      <c r="BR81" s="6" t="str">
        <f>IF('Artefatos com Tipos e Leis'!BW84&lt;&gt;"",CONCATENATE("(default,",'Artefatos com Tipos e Leis'!BW$1,",",'Artefatos com Tipos e Leis'!$BX84,",",'Artefatos com Tipos e Leis'!$A84,",",'Artefatos com Tipos e Leis'!$D84,"),"),"")</f>
        <v/>
      </c>
    </row>
    <row r="82" spans="1:70" x14ac:dyDescent="0.2">
      <c r="A82" s="6" t="str">
        <f>IF('Artefatos com Tipos e Leis'!F85&lt;&gt;"",CONCATENATE("(default,",'Artefatos com Tipos e Leis'!F$1,",",'Artefatos com Tipos e Leis'!$BX85,",",'Artefatos com Tipos e Leis'!$A85,",",'Artefatos com Tipos e Leis'!$D85,"),"),"")</f>
        <v/>
      </c>
      <c r="B82" s="6" t="str">
        <f>IF('Artefatos com Tipos e Leis'!G85&lt;&gt;"",CONCATENATE("(default,",'Artefatos com Tipos e Leis'!G$1,",",'Artefatos com Tipos e Leis'!$BX85,",",'Artefatos com Tipos e Leis'!$A85,",",'Artefatos com Tipos e Leis'!$D85,"),"),"")</f>
        <v/>
      </c>
      <c r="C82" s="6" t="str">
        <f>IF('Artefatos com Tipos e Leis'!H85&lt;&gt;"",CONCATENATE("(default,",'Artefatos com Tipos e Leis'!H$1,",",'Artefatos com Tipos e Leis'!$BX85,",",'Artefatos com Tipos e Leis'!$A85,",",'Artefatos com Tipos e Leis'!$D85,"),"),"")</f>
        <v/>
      </c>
      <c r="D82" s="6" t="str">
        <f>IF('Artefatos com Tipos e Leis'!I85&lt;&gt;"",CONCATENATE("(default,",'Artefatos com Tipos e Leis'!I$1,",",'Artefatos com Tipos e Leis'!$BX85,",",'Artefatos com Tipos e Leis'!$A85,",",'Artefatos com Tipos e Leis'!$D85,"),"),"")</f>
        <v/>
      </c>
      <c r="E82" s="6" t="str">
        <f>IF('Artefatos com Tipos e Leis'!J85&lt;&gt;"",CONCATENATE("(default,",'Artefatos com Tipos e Leis'!J$1,",",'Artefatos com Tipos e Leis'!$BX85,",",'Artefatos com Tipos e Leis'!$A85,",",'Artefatos com Tipos e Leis'!$D85,"),"),"")</f>
        <v/>
      </c>
      <c r="F82" s="6" t="str">
        <f>IF('Artefatos com Tipos e Leis'!K85&lt;&gt;"",CONCATENATE("(default,",'Artefatos com Tipos e Leis'!K$1,",",'Artefatos com Tipos e Leis'!$BX85,",",'Artefatos com Tipos e Leis'!$A85,",",'Artefatos com Tipos e Leis'!$D85,"),"),"")</f>
        <v/>
      </c>
      <c r="G82" s="6" t="str">
        <f>IF('Artefatos com Tipos e Leis'!L85&lt;&gt;"",CONCATENATE("(default,",'Artefatos com Tipos e Leis'!L$1,",",'Artefatos com Tipos e Leis'!$BX85,",",'Artefatos com Tipos e Leis'!$A85,",",'Artefatos com Tipos e Leis'!$D85,"),"),"")</f>
        <v/>
      </c>
      <c r="H82" s="6" t="str">
        <f>IF('Artefatos com Tipos e Leis'!M85&lt;&gt;"",CONCATENATE("(default,",'Artefatos com Tipos e Leis'!M$1,",",'Artefatos com Tipos e Leis'!$BX85,",",'Artefatos com Tipos e Leis'!$A85,",",'Artefatos com Tipos e Leis'!$D85,"),"),"")</f>
        <v/>
      </c>
      <c r="I82" s="6" t="str">
        <f>IF('Artefatos com Tipos e Leis'!N85&lt;&gt;"",CONCATENATE("(default,",'Artefatos com Tipos e Leis'!N$1,",",'Artefatos com Tipos e Leis'!$BX85,",",'Artefatos com Tipos e Leis'!$A85,",",'Artefatos com Tipos e Leis'!$D85,"),"),"")</f>
        <v/>
      </c>
      <c r="J82" s="6" t="str">
        <f>IF('Artefatos com Tipos e Leis'!O85&lt;&gt;"",CONCATENATE("(default,",'Artefatos com Tipos e Leis'!O$1,",",'Artefatos com Tipos e Leis'!$BX85,",",'Artefatos com Tipos e Leis'!$A85,",",'Artefatos com Tipos e Leis'!$D85,"),"),"")</f>
        <v/>
      </c>
      <c r="K82" s="6" t="str">
        <f>IF('Artefatos com Tipos e Leis'!P85&lt;&gt;"",CONCATENATE("(default,",'Artefatos com Tipos e Leis'!P$1,",",'Artefatos com Tipos e Leis'!$BX85,",",'Artefatos com Tipos e Leis'!$A85,",",'Artefatos com Tipos e Leis'!$D85,"),"),"")</f>
        <v/>
      </c>
      <c r="L82" s="6" t="str">
        <f>IF('Artefatos com Tipos e Leis'!Q85&lt;&gt;"",CONCATENATE("(default,",'Artefatos com Tipos e Leis'!Q$1,",",'Artefatos com Tipos e Leis'!$BX85,",",'Artefatos com Tipos e Leis'!$A85,",",'Artefatos com Tipos e Leis'!$D85,"),"),"")</f>
        <v/>
      </c>
      <c r="M82" s="6" t="str">
        <f>IF('Artefatos com Tipos e Leis'!R85&lt;&gt;"",CONCATENATE("(default,",'Artefatos com Tipos e Leis'!R$1,",",'Artefatos com Tipos e Leis'!$BX85,",",'Artefatos com Tipos e Leis'!$A85,",",'Artefatos com Tipos e Leis'!$D85,"),"),"")</f>
        <v/>
      </c>
      <c r="N82" s="6" t="str">
        <f>IF('Artefatos com Tipos e Leis'!S85&lt;&gt;"",CONCATENATE("(default,",'Artefatos com Tipos e Leis'!S$1,",",'Artefatos com Tipos e Leis'!$BX85,",",'Artefatos com Tipos e Leis'!$A85,",",'Artefatos com Tipos e Leis'!$D85,"),"),"")</f>
        <v/>
      </c>
      <c r="O82" s="6" t="str">
        <f>IF('Artefatos com Tipos e Leis'!T85&lt;&gt;"",CONCATENATE("(default,",'Artefatos com Tipos e Leis'!T$1,",",'Artefatos com Tipos e Leis'!$BX85,",",'Artefatos com Tipos e Leis'!$A85,",",'Artefatos com Tipos e Leis'!$D85,"),"),"")</f>
        <v/>
      </c>
      <c r="P82" s="6" t="str">
        <f>IF('Artefatos com Tipos e Leis'!U85&lt;&gt;"",CONCATENATE("(default,",'Artefatos com Tipos e Leis'!U$1,",",'Artefatos com Tipos e Leis'!$BX85,",",'Artefatos com Tipos e Leis'!$A85,",",'Artefatos com Tipos e Leis'!$D85,"),"),"")</f>
        <v/>
      </c>
      <c r="Q82" s="6" t="str">
        <f>IF('Artefatos com Tipos e Leis'!V85&lt;&gt;"",CONCATENATE("(default,",'Artefatos com Tipos e Leis'!V$1,",",'Artefatos com Tipos e Leis'!$BX85,",",'Artefatos com Tipos e Leis'!$A85,",",'Artefatos com Tipos e Leis'!$D85,"),"),"")</f>
        <v/>
      </c>
      <c r="R82" s="6" t="str">
        <f>IF('Artefatos com Tipos e Leis'!W85&lt;&gt;"",CONCATENATE("(default,",'Artefatos com Tipos e Leis'!W$1,",",'Artefatos com Tipos e Leis'!$BX85,",",'Artefatos com Tipos e Leis'!$A85,",",'Artefatos com Tipos e Leis'!$D85,"),"),"")</f>
        <v/>
      </c>
      <c r="S82" s="6" t="str">
        <f>IF('Artefatos com Tipos e Leis'!X85&lt;&gt;"",CONCATENATE("(default,",'Artefatos com Tipos e Leis'!X$1,",",'Artefatos com Tipos e Leis'!$BX85,",",'Artefatos com Tipos e Leis'!$A85,",",'Artefatos com Tipos e Leis'!$D85,"),"),"")</f>
        <v/>
      </c>
      <c r="T82" s="6" t="str">
        <f>IF('Artefatos com Tipos e Leis'!Y85&lt;&gt;"",CONCATENATE("(default,",'Artefatos com Tipos e Leis'!Y$1,",",'Artefatos com Tipos e Leis'!$BX85,",",'Artefatos com Tipos e Leis'!$A85,",",'Artefatos com Tipos e Leis'!$D85,"),"),"")</f>
        <v/>
      </c>
      <c r="U82" s="6" t="str">
        <f>IF('Artefatos com Tipos e Leis'!Z85&lt;&gt;"",CONCATENATE("(default,",'Artefatos com Tipos e Leis'!Z$1,",",'Artefatos com Tipos e Leis'!$BX85,",",'Artefatos com Tipos e Leis'!$A85,",",'Artefatos com Tipos e Leis'!$D85,"),"),"")</f>
        <v/>
      </c>
      <c r="V82" s="6" t="str">
        <f>IF('Artefatos com Tipos e Leis'!AA85&lt;&gt;"",CONCATENATE("(default,",'Artefatos com Tipos e Leis'!AA$1,",",'Artefatos com Tipos e Leis'!$BX85,",",'Artefatos com Tipos e Leis'!$A85,",",'Artefatos com Tipos e Leis'!$D85,"),"),"")</f>
        <v/>
      </c>
      <c r="W82" s="6" t="str">
        <f>IF('Artefatos com Tipos e Leis'!AB85&lt;&gt;"",CONCATENATE("(default,",'Artefatos com Tipos e Leis'!AB$1,",",'Artefatos com Tipos e Leis'!$BX85,",",'Artefatos com Tipos e Leis'!$A85,",",'Artefatos com Tipos e Leis'!$D85,"),"),"")</f>
        <v/>
      </c>
      <c r="X82" s="6" t="str">
        <f>IF('Artefatos com Tipos e Leis'!AC85&lt;&gt;"",CONCATENATE("(default,",'Artefatos com Tipos e Leis'!AC$1,",",'Artefatos com Tipos e Leis'!$BX85,",",'Artefatos com Tipos e Leis'!$A85,",",'Artefatos com Tipos e Leis'!$D85,"),"),"")</f>
        <v/>
      </c>
      <c r="Y82" s="6" t="str">
        <f>IF('Artefatos com Tipos e Leis'!AD85&lt;&gt;"",CONCATENATE("(default,",'Artefatos com Tipos e Leis'!AD$1,",",'Artefatos com Tipos e Leis'!$BX85,",",'Artefatos com Tipos e Leis'!$A85,",",'Artefatos com Tipos e Leis'!$D85,"),"),"")</f>
        <v/>
      </c>
      <c r="Z82" s="6" t="str">
        <f>IF('Artefatos com Tipos e Leis'!AE85&lt;&gt;"",CONCATENATE("(default,",'Artefatos com Tipos e Leis'!AE$1,",",'Artefatos com Tipos e Leis'!$BX85,",",'Artefatos com Tipos e Leis'!$A85,",",'Artefatos com Tipos e Leis'!$D85,"),"),"")</f>
        <v/>
      </c>
      <c r="AA82" s="6" t="str">
        <f>IF('Artefatos com Tipos e Leis'!AF85&lt;&gt;"",CONCATENATE("(default,",'Artefatos com Tipos e Leis'!AF$1,",",'Artefatos com Tipos e Leis'!$BX85,",",'Artefatos com Tipos e Leis'!$A85,",",'Artefatos com Tipos e Leis'!$D85,"),"),"")</f>
        <v/>
      </c>
      <c r="AB82" s="6" t="str">
        <f>IF('Artefatos com Tipos e Leis'!AG85&lt;&gt;"",CONCATENATE("(default,",'Artefatos com Tipos e Leis'!AG$1,",",'Artefatos com Tipos e Leis'!$BX85,",",'Artefatos com Tipos e Leis'!$A85,",",'Artefatos com Tipos e Leis'!$D85,"),"),"")</f>
        <v/>
      </c>
      <c r="AC82" s="6" t="str">
        <f>IF('Artefatos com Tipos e Leis'!AH85&lt;&gt;"",CONCATENATE("(default,",'Artefatos com Tipos e Leis'!AH$1,",",'Artefatos com Tipos e Leis'!$BX85,",",'Artefatos com Tipos e Leis'!$A85,",",'Artefatos com Tipos e Leis'!$D85,"),"),"")</f>
        <v/>
      </c>
      <c r="AD82" s="6" t="str">
        <f>IF('Artefatos com Tipos e Leis'!AI85&lt;&gt;"",CONCATENATE("(default,",'Artefatos com Tipos e Leis'!AI$1,",",'Artefatos com Tipos e Leis'!$BX85,",",'Artefatos com Tipos e Leis'!$A85,",",'Artefatos com Tipos e Leis'!$D85,"),"),"")</f>
        <v/>
      </c>
      <c r="AE82" s="6" t="str">
        <f>IF('Artefatos com Tipos e Leis'!AJ85&lt;&gt;"",CONCATENATE("(default,",'Artefatos com Tipos e Leis'!AJ$1,",",'Artefatos com Tipos e Leis'!$BX85,",",'Artefatos com Tipos e Leis'!$A85,",",'Artefatos com Tipos e Leis'!$D85,"),"),"")</f>
        <v/>
      </c>
      <c r="AF82" s="6" t="str">
        <f>IF('Artefatos com Tipos e Leis'!AK85&lt;&gt;"",CONCATENATE("(default,",'Artefatos com Tipos e Leis'!AK$1,",",'Artefatos com Tipos e Leis'!$BX85,",",'Artefatos com Tipos e Leis'!$A85,",",'Artefatos com Tipos e Leis'!$D85,"),"),"")</f>
        <v/>
      </c>
      <c r="AG82" s="6" t="str">
        <f>IF('Artefatos com Tipos e Leis'!AL85&lt;&gt;"",CONCATENATE("(default,",'Artefatos com Tipos e Leis'!AL$1,",",'Artefatos com Tipos e Leis'!$BX85,",",'Artefatos com Tipos e Leis'!$A85,",",'Artefatos com Tipos e Leis'!$D85,"),"),"")</f>
        <v/>
      </c>
      <c r="AH82" s="6" t="str">
        <f>IF('Artefatos com Tipos e Leis'!AM85&lt;&gt;"",CONCATENATE("(default,",'Artefatos com Tipos e Leis'!AM$1,",",'Artefatos com Tipos e Leis'!$BX85,",",'Artefatos com Tipos e Leis'!$A85,",",'Artefatos com Tipos e Leis'!$D85,"),"),"")</f>
        <v/>
      </c>
      <c r="AI82" s="6" t="str">
        <f>IF('Artefatos com Tipos e Leis'!AN85&lt;&gt;"",CONCATENATE("(default,",'Artefatos com Tipos e Leis'!AN$1,",",'Artefatos com Tipos e Leis'!$BX85,",",'Artefatos com Tipos e Leis'!$A85,",",'Artefatos com Tipos e Leis'!$D85,"),"),"")</f>
        <v/>
      </c>
      <c r="AJ82" s="6" t="str">
        <f>IF('Artefatos com Tipos e Leis'!AO85&lt;&gt;"",CONCATENATE("(default,",'Artefatos com Tipos e Leis'!AO$1,",",'Artefatos com Tipos e Leis'!$BX85,",",'Artefatos com Tipos e Leis'!$A85,",",'Artefatos com Tipos e Leis'!$D85,"),"),"")</f>
        <v/>
      </c>
      <c r="AK82" s="6" t="str">
        <f>IF('Artefatos com Tipos e Leis'!AP85&lt;&gt;"",CONCATENATE("(default,",'Artefatos com Tipos e Leis'!AP$1,",",'Artefatos com Tipos e Leis'!$BX85,",",'Artefatos com Tipos e Leis'!$A85,",",'Artefatos com Tipos e Leis'!$D85,"),"),"")</f>
        <v/>
      </c>
      <c r="AL82" s="6" t="str">
        <f>IF('Artefatos com Tipos e Leis'!AQ85&lt;&gt;"",CONCATENATE("(default,",'Artefatos com Tipos e Leis'!AQ$1,",",'Artefatos com Tipos e Leis'!$BX85,",",'Artefatos com Tipos e Leis'!$A85,",",'Artefatos com Tipos e Leis'!$D85,"),"),"")</f>
        <v/>
      </c>
      <c r="AM82" s="6" t="str">
        <f>IF('Artefatos com Tipos e Leis'!AR85&lt;&gt;"",CONCATENATE("(default,",'Artefatos com Tipos e Leis'!AR$1,",",'Artefatos com Tipos e Leis'!$BX85,",",'Artefatos com Tipos e Leis'!$A85,",",'Artefatos com Tipos e Leis'!$D85,"),"),"")</f>
        <v/>
      </c>
      <c r="AN82" s="6" t="str">
        <f>IF('Artefatos com Tipos e Leis'!AS85&lt;&gt;"",CONCATENATE("(default,",'Artefatos com Tipos e Leis'!AS$1,",",'Artefatos com Tipos e Leis'!$BX85,",",'Artefatos com Tipos e Leis'!$A85,",",'Artefatos com Tipos e Leis'!$D85,"),"),"")</f>
        <v/>
      </c>
      <c r="AO82" s="6" t="str">
        <f>IF('Artefatos com Tipos e Leis'!AT85&lt;&gt;"",CONCATENATE("(default,",'Artefatos com Tipos e Leis'!AT$1,",",'Artefatos com Tipos e Leis'!$BX85,",",'Artefatos com Tipos e Leis'!$A85,",",'Artefatos com Tipos e Leis'!$D85,"),"),"")</f>
        <v/>
      </c>
      <c r="AP82" s="6" t="str">
        <f>IF('Artefatos com Tipos e Leis'!AU85&lt;&gt;"",CONCATENATE("(default,",'Artefatos com Tipos e Leis'!AU$1,",",'Artefatos com Tipos e Leis'!$BX85,",",'Artefatos com Tipos e Leis'!$A85,",",'Artefatos com Tipos e Leis'!$D85,"),"),"")</f>
        <v/>
      </c>
      <c r="AQ82" s="6" t="str">
        <f>IF('Artefatos com Tipos e Leis'!AV85&lt;&gt;"",CONCATENATE("(default,",'Artefatos com Tipos e Leis'!AV$1,",",'Artefatos com Tipos e Leis'!$BX85,",",'Artefatos com Tipos e Leis'!$A85,",",'Artefatos com Tipos e Leis'!$D85,"),"),"")</f>
        <v/>
      </c>
      <c r="AR82" s="6" t="str">
        <f>IF('Artefatos com Tipos e Leis'!AW85&lt;&gt;"",CONCATENATE("(default,",'Artefatos com Tipos e Leis'!AW$1,",",'Artefatos com Tipos e Leis'!$BX85,",",'Artefatos com Tipos e Leis'!$A85,",",'Artefatos com Tipos e Leis'!$D85,"),"),"")</f>
        <v/>
      </c>
      <c r="AS82" s="6" t="str">
        <f>IF('Artefatos com Tipos e Leis'!AX85&lt;&gt;"",CONCATENATE("(default,",'Artefatos com Tipos e Leis'!AX$1,",",'Artefatos com Tipos e Leis'!$BX85,",",'Artefatos com Tipos e Leis'!$A85,",",'Artefatos com Tipos e Leis'!$D85,"),"),"")</f>
        <v/>
      </c>
      <c r="AT82" s="6" t="str">
        <f>IF('Artefatos com Tipos e Leis'!AY85&lt;&gt;"",CONCATENATE("(default,",'Artefatos com Tipos e Leis'!AY$1,",",'Artefatos com Tipos e Leis'!$BX85,",",'Artefatos com Tipos e Leis'!$A85,",",'Artefatos com Tipos e Leis'!$D85,"),"),"")</f>
        <v/>
      </c>
      <c r="AU82" s="6" t="str">
        <f>IF('Artefatos com Tipos e Leis'!AZ85&lt;&gt;"",CONCATENATE("(default,",'Artefatos com Tipos e Leis'!AZ$1,",",'Artefatos com Tipos e Leis'!$BX85,",",'Artefatos com Tipos e Leis'!$A85,",",'Artefatos com Tipos e Leis'!$D85,"),"),"")</f>
        <v/>
      </c>
      <c r="AV82" s="6" t="str">
        <f>IF('Artefatos com Tipos e Leis'!BA85&lt;&gt;"",CONCATENATE("(default,",'Artefatos com Tipos e Leis'!BA$1,",",'Artefatos com Tipos e Leis'!$BX85,",",'Artefatos com Tipos e Leis'!$A85,",",'Artefatos com Tipos e Leis'!$D85,"),"),"")</f>
        <v/>
      </c>
      <c r="AW82" s="6" t="str">
        <f>IF('Artefatos com Tipos e Leis'!BB85&lt;&gt;"",CONCATENATE("(default,",'Artefatos com Tipos e Leis'!BB$1,",",'Artefatos com Tipos e Leis'!$BX85,",",'Artefatos com Tipos e Leis'!$A85,",",'Artefatos com Tipos e Leis'!$D85,"),"),"")</f>
        <v/>
      </c>
      <c r="AX82" s="6" t="str">
        <f>IF('Artefatos com Tipos e Leis'!BC85&lt;&gt;"",CONCATENATE("(default,",'Artefatos com Tipos e Leis'!BC$1,",",'Artefatos com Tipos e Leis'!$BX85,",",'Artefatos com Tipos e Leis'!$A85,",",'Artefatos com Tipos e Leis'!$D85,"),"),"")</f>
        <v/>
      </c>
      <c r="AY82" s="6" t="str">
        <f>IF('Artefatos com Tipos e Leis'!BD85&lt;&gt;"",CONCATENATE("(default,",'Artefatos com Tipos e Leis'!BD$1,",",'Artefatos com Tipos e Leis'!$BX85,",",'Artefatos com Tipos e Leis'!$A85,",",'Artefatos com Tipos e Leis'!$D85,"),"),"")</f>
        <v/>
      </c>
      <c r="AZ82" s="6" t="str">
        <f>IF('Artefatos com Tipos e Leis'!BE85&lt;&gt;"",CONCATENATE("(default,",'Artefatos com Tipos e Leis'!BE$1,",",'Artefatos com Tipos e Leis'!$BX85,",",'Artefatos com Tipos e Leis'!$A85,",",'Artefatos com Tipos e Leis'!$D85,"),"),"")</f>
        <v/>
      </c>
      <c r="BA82" s="6" t="str">
        <f>IF('Artefatos com Tipos e Leis'!BF85&lt;&gt;"",CONCATENATE("(default,",'Artefatos com Tipos e Leis'!BF$1,",",'Artefatos com Tipos e Leis'!$BX85,",",'Artefatos com Tipos e Leis'!$A85,",",'Artefatos com Tipos e Leis'!$D85,"),"),"")</f>
        <v/>
      </c>
      <c r="BB82" s="6" t="str">
        <f>IF('Artefatos com Tipos e Leis'!BG85&lt;&gt;"",CONCATENATE("(default,",'Artefatos com Tipos e Leis'!BG$1,",",'Artefatos com Tipos e Leis'!$BX85,",",'Artefatos com Tipos e Leis'!$A85,",",'Artefatos com Tipos e Leis'!$D85,"),"),"")</f>
        <v/>
      </c>
      <c r="BC82" s="6" t="str">
        <f>IF('Artefatos com Tipos e Leis'!BH85&lt;&gt;"",CONCATENATE("(default,",'Artefatos com Tipos e Leis'!BH$1,",",'Artefatos com Tipos e Leis'!$BX85,",",'Artefatos com Tipos e Leis'!$A85,",",'Artefatos com Tipos e Leis'!$D85,"),"),"")</f>
        <v/>
      </c>
      <c r="BD82" s="6" t="str">
        <f>IF('Artefatos com Tipos e Leis'!BI85&lt;&gt;"",CONCATENATE("(default,",'Artefatos com Tipos e Leis'!BI$1,",",'Artefatos com Tipos e Leis'!$BX85,",",'Artefatos com Tipos e Leis'!$A85,",",'Artefatos com Tipos e Leis'!$D85,"),"),"")</f>
        <v/>
      </c>
      <c r="BE82" s="6" t="str">
        <f>IF('Artefatos com Tipos e Leis'!BJ85&lt;&gt;"",CONCATENATE("(default,",'Artefatos com Tipos e Leis'!BJ$1,",",'Artefatos com Tipos e Leis'!$BX85,",",'Artefatos com Tipos e Leis'!$A85,",",'Artefatos com Tipos e Leis'!$D85,"),"),"")</f>
        <v/>
      </c>
      <c r="BF82" s="6" t="str">
        <f>IF('Artefatos com Tipos e Leis'!BK85&lt;&gt;"",CONCATENATE("(default,",'Artefatos com Tipos e Leis'!BK$1,",",'Artefatos com Tipos e Leis'!$BX85,",",'Artefatos com Tipos e Leis'!$A85,",",'Artefatos com Tipos e Leis'!$D85,"),"),"")</f>
        <v/>
      </c>
      <c r="BG82" s="6" t="str">
        <f>IF('Artefatos com Tipos e Leis'!BL85&lt;&gt;"",CONCATENATE("(default,",'Artefatos com Tipos e Leis'!BL$1,",",'Artefatos com Tipos e Leis'!$BX85,",",'Artefatos com Tipos e Leis'!$A85,",",'Artefatos com Tipos e Leis'!$D85,"),"),"")</f>
        <v/>
      </c>
      <c r="BH82" s="6" t="str">
        <f>IF('Artefatos com Tipos e Leis'!BM85&lt;&gt;"",CONCATENATE("(default,",'Artefatos com Tipos e Leis'!BM$1,",",'Artefatos com Tipos e Leis'!$BX85,",",'Artefatos com Tipos e Leis'!$A85,",",'Artefatos com Tipos e Leis'!$D85,"),"),"")</f>
        <v/>
      </c>
      <c r="BI82" s="6" t="str">
        <f>IF('Artefatos com Tipos e Leis'!BN85&lt;&gt;"",CONCATENATE("(default,",'Artefatos com Tipos e Leis'!BN$1,",",'Artefatos com Tipos e Leis'!$BX85,",",'Artefatos com Tipos e Leis'!$A85,",",'Artefatos com Tipos e Leis'!$D85,"),"),"")</f>
        <v/>
      </c>
      <c r="BJ82" s="6" t="str">
        <f>IF('Artefatos com Tipos e Leis'!BO85&lt;&gt;"",CONCATENATE("(default,",'Artefatos com Tipos e Leis'!BO$1,",",'Artefatos com Tipos e Leis'!$BX85,",",'Artefatos com Tipos e Leis'!$A85,",",'Artefatos com Tipos e Leis'!$D85,"),"),"")</f>
        <v/>
      </c>
      <c r="BK82" s="6" t="str">
        <f>IF('Artefatos com Tipos e Leis'!BP85&lt;&gt;"",CONCATENATE("(default,",'Artefatos com Tipos e Leis'!BP$1,",",'Artefatos com Tipos e Leis'!$BX85,",",'Artefatos com Tipos e Leis'!$A85,",",'Artefatos com Tipos e Leis'!$D85,"),"),"")</f>
        <v/>
      </c>
      <c r="BL82" s="6" t="str">
        <f>IF('Artefatos com Tipos e Leis'!BQ85&lt;&gt;"",CONCATENATE("(default,",'Artefatos com Tipos e Leis'!BQ$1,",",'Artefatos com Tipos e Leis'!$BX85,",",'Artefatos com Tipos e Leis'!$A85,",",'Artefatos com Tipos e Leis'!$D85,"),"),"")</f>
        <v/>
      </c>
      <c r="BM82" s="6" t="str">
        <f>IF('Artefatos com Tipos e Leis'!BR85&lt;&gt;"",CONCATENATE("(default,",'Artefatos com Tipos e Leis'!BR$1,",",'Artefatos com Tipos e Leis'!$BX85,",",'Artefatos com Tipos e Leis'!$A85,",",'Artefatos com Tipos e Leis'!$D85,"),"),"")</f>
        <v/>
      </c>
      <c r="BN82" s="6" t="str">
        <f>IF('Artefatos com Tipos e Leis'!BS85&lt;&gt;"",CONCATENATE("(default,",'Artefatos com Tipos e Leis'!BS$1,",",'Artefatos com Tipos e Leis'!$BX85,",",'Artefatos com Tipos e Leis'!$A85,",",'Artefatos com Tipos e Leis'!$D85,"),"),"")</f>
        <v/>
      </c>
      <c r="BO82" s="6" t="str">
        <f>IF('Artefatos com Tipos e Leis'!BT85&lt;&gt;"",CONCATENATE("(default,",'Artefatos com Tipos e Leis'!BT$1,",",'Artefatos com Tipos e Leis'!$BX85,",",'Artefatos com Tipos e Leis'!$A85,",",'Artefatos com Tipos e Leis'!$D85,"),"),"")</f>
        <v/>
      </c>
      <c r="BP82" s="6" t="str">
        <f>IF('Artefatos com Tipos e Leis'!BU85&lt;&gt;"",CONCATENATE("(default,",'Artefatos com Tipos e Leis'!BU$1,",",'Artefatos com Tipos e Leis'!$BX85,",",'Artefatos com Tipos e Leis'!$A85,",",'Artefatos com Tipos e Leis'!$D85,"),"),"")</f>
        <v/>
      </c>
      <c r="BQ82" s="6" t="str">
        <f>IF('Artefatos com Tipos e Leis'!BV85&lt;&gt;"",CONCATENATE("(default,",'Artefatos com Tipos e Leis'!BV$1,",",'Artefatos com Tipos e Leis'!$BX85,",",'Artefatos com Tipos e Leis'!$A85,",",'Artefatos com Tipos e Leis'!$D85,"),"),"")</f>
        <v/>
      </c>
      <c r="BR82" s="6" t="str">
        <f>IF('Artefatos com Tipos e Leis'!BW85&lt;&gt;"",CONCATENATE("(default,",'Artefatos com Tipos e Leis'!BW$1,",",'Artefatos com Tipos e Leis'!$BX85,",",'Artefatos com Tipos e Leis'!$A85,",",'Artefatos com Tipos e Leis'!$D85,"),"),"")</f>
        <v/>
      </c>
    </row>
    <row r="83" spans="1:70" x14ac:dyDescent="0.2">
      <c r="A83" s="6" t="str">
        <f>IF('Artefatos com Tipos e Leis'!F86&lt;&gt;"",CONCATENATE("(default,",'Artefatos com Tipos e Leis'!F$1,",",'Artefatos com Tipos e Leis'!$BX86,",",'Artefatos com Tipos e Leis'!$A86,",",'Artefatos com Tipos e Leis'!$D86,"),"),"")</f>
        <v/>
      </c>
      <c r="B83" s="6" t="str">
        <f>IF('Artefatos com Tipos e Leis'!G86&lt;&gt;"",CONCATENATE("(default,",'Artefatos com Tipos e Leis'!G$1,",",'Artefatos com Tipos e Leis'!$BX86,",",'Artefatos com Tipos e Leis'!$A86,",",'Artefatos com Tipos e Leis'!$D86,"),"),"")</f>
        <v/>
      </c>
      <c r="C83" s="6" t="str">
        <f>IF('Artefatos com Tipos e Leis'!H86&lt;&gt;"",CONCATENATE("(default,",'Artefatos com Tipos e Leis'!H$1,",",'Artefatos com Tipos e Leis'!$BX86,",",'Artefatos com Tipos e Leis'!$A86,",",'Artefatos com Tipos e Leis'!$D86,"),"),"")</f>
        <v/>
      </c>
      <c r="D83" s="6" t="str">
        <f>IF('Artefatos com Tipos e Leis'!I86&lt;&gt;"",CONCATENATE("(default,",'Artefatos com Tipos e Leis'!I$1,",",'Artefatos com Tipos e Leis'!$BX86,",",'Artefatos com Tipos e Leis'!$A86,",",'Artefatos com Tipos e Leis'!$D86,"),"),"")</f>
        <v/>
      </c>
      <c r="E83" s="6" t="str">
        <f>IF('Artefatos com Tipos e Leis'!J86&lt;&gt;"",CONCATENATE("(default,",'Artefatos com Tipos e Leis'!J$1,",",'Artefatos com Tipos e Leis'!$BX86,",",'Artefatos com Tipos e Leis'!$A86,",",'Artefatos com Tipos e Leis'!$D86,"),"),"")</f>
        <v/>
      </c>
      <c r="F83" s="6" t="str">
        <f>IF('Artefatos com Tipos e Leis'!K86&lt;&gt;"",CONCATENATE("(default,",'Artefatos com Tipos e Leis'!K$1,",",'Artefatos com Tipos e Leis'!$BX86,",",'Artefatos com Tipos e Leis'!$A86,",",'Artefatos com Tipos e Leis'!$D86,"),"),"")</f>
        <v/>
      </c>
      <c r="G83" s="6" t="str">
        <f>IF('Artefatos com Tipos e Leis'!L86&lt;&gt;"",CONCATENATE("(default,",'Artefatos com Tipos e Leis'!L$1,",",'Artefatos com Tipos e Leis'!$BX86,",",'Artefatos com Tipos e Leis'!$A86,",",'Artefatos com Tipos e Leis'!$D86,"),"),"")</f>
        <v/>
      </c>
      <c r="H83" s="6" t="str">
        <f>IF('Artefatos com Tipos e Leis'!M86&lt;&gt;"",CONCATENATE("(default,",'Artefatos com Tipos e Leis'!M$1,",",'Artefatos com Tipos e Leis'!$BX86,",",'Artefatos com Tipos e Leis'!$A86,",",'Artefatos com Tipos e Leis'!$D86,"),"),"")</f>
        <v/>
      </c>
      <c r="I83" s="6" t="str">
        <f>IF('Artefatos com Tipos e Leis'!N86&lt;&gt;"",CONCATENATE("(default,",'Artefatos com Tipos e Leis'!N$1,",",'Artefatos com Tipos e Leis'!$BX86,",",'Artefatos com Tipos e Leis'!$A86,",",'Artefatos com Tipos e Leis'!$D86,"),"),"")</f>
        <v/>
      </c>
      <c r="J83" s="6" t="str">
        <f>IF('Artefatos com Tipos e Leis'!O86&lt;&gt;"",CONCATENATE("(default,",'Artefatos com Tipos e Leis'!O$1,",",'Artefatos com Tipos e Leis'!$BX86,",",'Artefatos com Tipos e Leis'!$A86,",",'Artefatos com Tipos e Leis'!$D86,"),"),"")</f>
        <v/>
      </c>
      <c r="K83" s="6" t="str">
        <f>IF('Artefatos com Tipos e Leis'!P86&lt;&gt;"",CONCATENATE("(default,",'Artefatos com Tipos e Leis'!P$1,",",'Artefatos com Tipos e Leis'!$BX86,",",'Artefatos com Tipos e Leis'!$A86,",",'Artefatos com Tipos e Leis'!$D86,"),"),"")</f>
        <v/>
      </c>
      <c r="L83" s="6" t="str">
        <f>IF('Artefatos com Tipos e Leis'!Q86&lt;&gt;"",CONCATENATE("(default,",'Artefatos com Tipos e Leis'!Q$1,",",'Artefatos com Tipos e Leis'!$BX86,",",'Artefatos com Tipos e Leis'!$A86,",",'Artefatos com Tipos e Leis'!$D86,"),"),"")</f>
        <v/>
      </c>
      <c r="M83" s="6" t="str">
        <f>IF('Artefatos com Tipos e Leis'!R86&lt;&gt;"",CONCATENATE("(default,",'Artefatos com Tipos e Leis'!R$1,",",'Artefatos com Tipos e Leis'!$BX86,",",'Artefatos com Tipos e Leis'!$A86,",",'Artefatos com Tipos e Leis'!$D86,"),"),"")</f>
        <v/>
      </c>
      <c r="N83" s="6" t="str">
        <f>IF('Artefatos com Tipos e Leis'!S86&lt;&gt;"",CONCATENATE("(default,",'Artefatos com Tipos e Leis'!S$1,",",'Artefatos com Tipos e Leis'!$BX86,",",'Artefatos com Tipos e Leis'!$A86,",",'Artefatos com Tipos e Leis'!$D86,"),"),"")</f>
        <v/>
      </c>
      <c r="O83" s="6" t="str">
        <f>IF('Artefatos com Tipos e Leis'!T86&lt;&gt;"",CONCATENATE("(default,",'Artefatos com Tipos e Leis'!T$1,",",'Artefatos com Tipos e Leis'!$BX86,",",'Artefatos com Tipos e Leis'!$A86,",",'Artefatos com Tipos e Leis'!$D86,"),"),"")</f>
        <v/>
      </c>
      <c r="P83" s="6" t="str">
        <f>IF('Artefatos com Tipos e Leis'!U86&lt;&gt;"",CONCATENATE("(default,",'Artefatos com Tipos e Leis'!U$1,",",'Artefatos com Tipos e Leis'!$BX86,",",'Artefatos com Tipos e Leis'!$A86,",",'Artefatos com Tipos e Leis'!$D86,"),"),"")</f>
        <v/>
      </c>
      <c r="Q83" s="6" t="str">
        <f>IF('Artefatos com Tipos e Leis'!V86&lt;&gt;"",CONCATENATE("(default,",'Artefatos com Tipos e Leis'!V$1,",",'Artefatos com Tipos e Leis'!$BX86,",",'Artefatos com Tipos e Leis'!$A86,",",'Artefatos com Tipos e Leis'!$D86,"),"),"")</f>
        <v/>
      </c>
      <c r="R83" s="6" t="str">
        <f>IF('Artefatos com Tipos e Leis'!W86&lt;&gt;"",CONCATENATE("(default,",'Artefatos com Tipos e Leis'!W$1,",",'Artefatos com Tipos e Leis'!$BX86,",",'Artefatos com Tipos e Leis'!$A86,",",'Artefatos com Tipos e Leis'!$D86,"),"),"")</f>
        <v/>
      </c>
      <c r="S83" s="6" t="str">
        <f>IF('Artefatos com Tipos e Leis'!X86&lt;&gt;"",CONCATENATE("(default,",'Artefatos com Tipos e Leis'!X$1,",",'Artefatos com Tipos e Leis'!$BX86,",",'Artefatos com Tipos e Leis'!$A86,",",'Artefatos com Tipos e Leis'!$D86,"),"),"")</f>
        <v/>
      </c>
      <c r="T83" s="6" t="str">
        <f>IF('Artefatos com Tipos e Leis'!Y86&lt;&gt;"",CONCATENATE("(default,",'Artefatos com Tipos e Leis'!Y$1,",",'Artefatos com Tipos e Leis'!$BX86,",",'Artefatos com Tipos e Leis'!$A86,",",'Artefatos com Tipos e Leis'!$D86,"),"),"")</f>
        <v/>
      </c>
      <c r="U83" s="6" t="str">
        <f>IF('Artefatos com Tipos e Leis'!Z86&lt;&gt;"",CONCATENATE("(default,",'Artefatos com Tipos e Leis'!Z$1,",",'Artefatos com Tipos e Leis'!$BX86,",",'Artefatos com Tipos e Leis'!$A86,",",'Artefatos com Tipos e Leis'!$D86,"),"),"")</f>
        <v/>
      </c>
      <c r="V83" s="6" t="str">
        <f>IF('Artefatos com Tipos e Leis'!AA86&lt;&gt;"",CONCATENATE("(default,",'Artefatos com Tipos e Leis'!AA$1,",",'Artefatos com Tipos e Leis'!$BX86,",",'Artefatos com Tipos e Leis'!$A86,",",'Artefatos com Tipos e Leis'!$D86,"),"),"")</f>
        <v/>
      </c>
      <c r="W83" s="6" t="str">
        <f>IF('Artefatos com Tipos e Leis'!AB86&lt;&gt;"",CONCATENATE("(default,",'Artefatos com Tipos e Leis'!AB$1,",",'Artefatos com Tipos e Leis'!$BX86,",",'Artefatos com Tipos e Leis'!$A86,",",'Artefatos com Tipos e Leis'!$D86,"),"),"")</f>
        <v/>
      </c>
      <c r="X83" s="6" t="str">
        <f>IF('Artefatos com Tipos e Leis'!AC86&lt;&gt;"",CONCATENATE("(default,",'Artefatos com Tipos e Leis'!AC$1,",",'Artefatos com Tipos e Leis'!$BX86,",",'Artefatos com Tipos e Leis'!$A86,",",'Artefatos com Tipos e Leis'!$D86,"),"),"")</f>
        <v/>
      </c>
      <c r="Y83" s="6" t="str">
        <f>IF('Artefatos com Tipos e Leis'!AD86&lt;&gt;"",CONCATENATE("(default,",'Artefatos com Tipos e Leis'!AD$1,",",'Artefatos com Tipos e Leis'!$BX86,",",'Artefatos com Tipos e Leis'!$A86,",",'Artefatos com Tipos e Leis'!$D86,"),"),"")</f>
        <v/>
      </c>
      <c r="Z83" s="6" t="str">
        <f>IF('Artefatos com Tipos e Leis'!AE86&lt;&gt;"",CONCATENATE("(default,",'Artefatos com Tipos e Leis'!AE$1,",",'Artefatos com Tipos e Leis'!$BX86,",",'Artefatos com Tipos e Leis'!$A86,",",'Artefatos com Tipos e Leis'!$D86,"),"),"")</f>
        <v/>
      </c>
      <c r="AA83" s="6" t="str">
        <f>IF('Artefatos com Tipos e Leis'!AF86&lt;&gt;"",CONCATENATE("(default,",'Artefatos com Tipos e Leis'!AF$1,",",'Artefatos com Tipos e Leis'!$BX86,",",'Artefatos com Tipos e Leis'!$A86,",",'Artefatos com Tipos e Leis'!$D86,"),"),"")</f>
        <v/>
      </c>
      <c r="AB83" s="6" t="str">
        <f>IF('Artefatos com Tipos e Leis'!AG86&lt;&gt;"",CONCATENATE("(default,",'Artefatos com Tipos e Leis'!AG$1,",",'Artefatos com Tipos e Leis'!$BX86,",",'Artefatos com Tipos e Leis'!$A86,",",'Artefatos com Tipos e Leis'!$D86,"),"),"")</f>
        <v/>
      </c>
      <c r="AC83" s="6" t="str">
        <f>IF('Artefatos com Tipos e Leis'!AH86&lt;&gt;"",CONCATENATE("(default,",'Artefatos com Tipos e Leis'!AH$1,",",'Artefatos com Tipos e Leis'!$BX86,",",'Artefatos com Tipos e Leis'!$A86,",",'Artefatos com Tipos e Leis'!$D86,"),"),"")</f>
        <v/>
      </c>
      <c r="AD83" s="6" t="str">
        <f>IF('Artefatos com Tipos e Leis'!AI86&lt;&gt;"",CONCATENATE("(default,",'Artefatos com Tipos e Leis'!AI$1,",",'Artefatos com Tipos e Leis'!$BX86,",",'Artefatos com Tipos e Leis'!$A86,",",'Artefatos com Tipos e Leis'!$D86,"),"),"")</f>
        <v/>
      </c>
      <c r="AE83" s="6" t="str">
        <f>IF('Artefatos com Tipos e Leis'!AJ86&lt;&gt;"",CONCATENATE("(default,",'Artefatos com Tipos e Leis'!AJ$1,",",'Artefatos com Tipos e Leis'!$BX86,",",'Artefatos com Tipos e Leis'!$A86,",",'Artefatos com Tipos e Leis'!$D86,"),"),"")</f>
        <v/>
      </c>
      <c r="AF83" s="6" t="str">
        <f>IF('Artefatos com Tipos e Leis'!AK86&lt;&gt;"",CONCATENATE("(default,",'Artefatos com Tipos e Leis'!AK$1,",",'Artefatos com Tipos e Leis'!$BX86,",",'Artefatos com Tipos e Leis'!$A86,",",'Artefatos com Tipos e Leis'!$D86,"),"),"")</f>
        <v/>
      </c>
      <c r="AG83" s="6" t="str">
        <f>IF('Artefatos com Tipos e Leis'!AL86&lt;&gt;"",CONCATENATE("(default,",'Artefatos com Tipos e Leis'!AL$1,",",'Artefatos com Tipos e Leis'!$BX86,",",'Artefatos com Tipos e Leis'!$A86,",",'Artefatos com Tipos e Leis'!$D86,"),"),"")</f>
        <v/>
      </c>
      <c r="AH83" s="6" t="str">
        <f>IF('Artefatos com Tipos e Leis'!AM86&lt;&gt;"",CONCATENATE("(default,",'Artefatos com Tipos e Leis'!AM$1,",",'Artefatos com Tipos e Leis'!$BX86,",",'Artefatos com Tipos e Leis'!$A86,",",'Artefatos com Tipos e Leis'!$D86,"),"),"")</f>
        <v/>
      </c>
      <c r="AI83" s="6" t="str">
        <f>IF('Artefatos com Tipos e Leis'!AN86&lt;&gt;"",CONCATENATE("(default,",'Artefatos com Tipos e Leis'!AN$1,",",'Artefatos com Tipos e Leis'!$BX86,",",'Artefatos com Tipos e Leis'!$A86,",",'Artefatos com Tipos e Leis'!$D86,"),"),"")</f>
        <v/>
      </c>
      <c r="AJ83" s="6" t="str">
        <f>IF('Artefatos com Tipos e Leis'!AO86&lt;&gt;"",CONCATENATE("(default,",'Artefatos com Tipos e Leis'!AO$1,",",'Artefatos com Tipos e Leis'!$BX86,",",'Artefatos com Tipos e Leis'!$A86,",",'Artefatos com Tipos e Leis'!$D86,"),"),"")</f>
        <v/>
      </c>
      <c r="AK83" s="6" t="str">
        <f>IF('Artefatos com Tipos e Leis'!AP86&lt;&gt;"",CONCATENATE("(default,",'Artefatos com Tipos e Leis'!AP$1,",",'Artefatos com Tipos e Leis'!$BX86,",",'Artefatos com Tipos e Leis'!$A86,",",'Artefatos com Tipos e Leis'!$D86,"),"),"")</f>
        <v/>
      </c>
      <c r="AL83" s="6" t="str">
        <f>IF('Artefatos com Tipos e Leis'!AQ86&lt;&gt;"",CONCATENATE("(default,",'Artefatos com Tipos e Leis'!AQ$1,",",'Artefatos com Tipos e Leis'!$BX86,",",'Artefatos com Tipos e Leis'!$A86,",",'Artefatos com Tipos e Leis'!$D86,"),"),"")</f>
        <v/>
      </c>
      <c r="AM83" s="6" t="str">
        <f>IF('Artefatos com Tipos e Leis'!AR86&lt;&gt;"",CONCATENATE("(default,",'Artefatos com Tipos e Leis'!AR$1,",",'Artefatos com Tipos e Leis'!$BX86,",",'Artefatos com Tipos e Leis'!$A86,",",'Artefatos com Tipos e Leis'!$D86,"),"),"")</f>
        <v/>
      </c>
      <c r="AN83" s="6" t="str">
        <f>IF('Artefatos com Tipos e Leis'!AS86&lt;&gt;"",CONCATENATE("(default,",'Artefatos com Tipos e Leis'!AS$1,",",'Artefatos com Tipos e Leis'!$BX86,",",'Artefatos com Tipos e Leis'!$A86,",",'Artefatos com Tipos e Leis'!$D86,"),"),"")</f>
        <v/>
      </c>
      <c r="AO83" s="6" t="str">
        <f>IF('Artefatos com Tipos e Leis'!AT86&lt;&gt;"",CONCATENATE("(default,",'Artefatos com Tipos e Leis'!AT$1,",",'Artefatos com Tipos e Leis'!$BX86,",",'Artefatos com Tipos e Leis'!$A86,",",'Artefatos com Tipos e Leis'!$D86,"),"),"")</f>
        <v/>
      </c>
      <c r="AP83" s="6" t="str">
        <f>IF('Artefatos com Tipos e Leis'!AU86&lt;&gt;"",CONCATENATE("(default,",'Artefatos com Tipos e Leis'!AU$1,",",'Artefatos com Tipos e Leis'!$BX86,",",'Artefatos com Tipos e Leis'!$A86,",",'Artefatos com Tipos e Leis'!$D86,"),"),"")</f>
        <v/>
      </c>
      <c r="AQ83" s="6" t="str">
        <f>IF('Artefatos com Tipos e Leis'!AV86&lt;&gt;"",CONCATENATE("(default,",'Artefatos com Tipos e Leis'!AV$1,",",'Artefatos com Tipos e Leis'!$BX86,",",'Artefatos com Tipos e Leis'!$A86,",",'Artefatos com Tipos e Leis'!$D86,"),"),"")</f>
        <v/>
      </c>
      <c r="AR83" s="6" t="str">
        <f>IF('Artefatos com Tipos e Leis'!AW86&lt;&gt;"",CONCATENATE("(default,",'Artefatos com Tipos e Leis'!AW$1,",",'Artefatos com Tipos e Leis'!$BX86,",",'Artefatos com Tipos e Leis'!$A86,",",'Artefatos com Tipos e Leis'!$D86,"),"),"")</f>
        <v/>
      </c>
      <c r="AS83" s="6" t="str">
        <f>IF('Artefatos com Tipos e Leis'!AX86&lt;&gt;"",CONCATENATE("(default,",'Artefatos com Tipos e Leis'!AX$1,",",'Artefatos com Tipos e Leis'!$BX86,",",'Artefatos com Tipos e Leis'!$A86,",",'Artefatos com Tipos e Leis'!$D86,"),"),"")</f>
        <v/>
      </c>
      <c r="AT83" s="6" t="str">
        <f>IF('Artefatos com Tipos e Leis'!AY86&lt;&gt;"",CONCATENATE("(default,",'Artefatos com Tipos e Leis'!AY$1,",",'Artefatos com Tipos e Leis'!$BX86,",",'Artefatos com Tipos e Leis'!$A86,",",'Artefatos com Tipos e Leis'!$D86,"),"),"")</f>
        <v/>
      </c>
      <c r="AU83" s="6" t="str">
        <f>IF('Artefatos com Tipos e Leis'!AZ86&lt;&gt;"",CONCATENATE("(default,",'Artefatos com Tipos e Leis'!AZ$1,",",'Artefatos com Tipos e Leis'!$BX86,",",'Artefatos com Tipos e Leis'!$A86,",",'Artefatos com Tipos e Leis'!$D86,"),"),"")</f>
        <v/>
      </c>
      <c r="AV83" s="6" t="str">
        <f>IF('Artefatos com Tipos e Leis'!BA86&lt;&gt;"",CONCATENATE("(default,",'Artefatos com Tipos e Leis'!BA$1,",",'Artefatos com Tipos e Leis'!$BX86,",",'Artefatos com Tipos e Leis'!$A86,",",'Artefatos com Tipos e Leis'!$D86,"),"),"")</f>
        <v/>
      </c>
      <c r="AW83" s="6" t="str">
        <f>IF('Artefatos com Tipos e Leis'!BB86&lt;&gt;"",CONCATENATE("(default,",'Artefatos com Tipos e Leis'!BB$1,",",'Artefatos com Tipos e Leis'!$BX86,",",'Artefatos com Tipos e Leis'!$A86,",",'Artefatos com Tipos e Leis'!$D86,"),"),"")</f>
        <v/>
      </c>
      <c r="AX83" s="6" t="str">
        <f>IF('Artefatos com Tipos e Leis'!BC86&lt;&gt;"",CONCATENATE("(default,",'Artefatos com Tipos e Leis'!BC$1,",",'Artefatos com Tipos e Leis'!$BX86,",",'Artefatos com Tipos e Leis'!$A86,",",'Artefatos com Tipos e Leis'!$D86,"),"),"")</f>
        <v/>
      </c>
      <c r="AY83" s="6" t="str">
        <f>IF('Artefatos com Tipos e Leis'!BD86&lt;&gt;"",CONCATENATE("(default,",'Artefatos com Tipos e Leis'!BD$1,",",'Artefatos com Tipos e Leis'!$BX86,",",'Artefatos com Tipos e Leis'!$A86,",",'Artefatos com Tipos e Leis'!$D86,"),"),"")</f>
        <v/>
      </c>
      <c r="AZ83" s="6" t="str">
        <f>IF('Artefatos com Tipos e Leis'!BE86&lt;&gt;"",CONCATENATE("(default,",'Artefatos com Tipos e Leis'!BE$1,",",'Artefatos com Tipos e Leis'!$BX86,",",'Artefatos com Tipos e Leis'!$A86,",",'Artefatos com Tipos e Leis'!$D86,"),"),"")</f>
        <v/>
      </c>
      <c r="BA83" s="6" t="str">
        <f>IF('Artefatos com Tipos e Leis'!BF86&lt;&gt;"",CONCATENATE("(default,",'Artefatos com Tipos e Leis'!BF$1,",",'Artefatos com Tipos e Leis'!$BX86,",",'Artefatos com Tipos e Leis'!$A86,",",'Artefatos com Tipos e Leis'!$D86,"),"),"")</f>
        <v/>
      </c>
      <c r="BB83" s="6" t="str">
        <f>IF('Artefatos com Tipos e Leis'!BG86&lt;&gt;"",CONCATENATE("(default,",'Artefatos com Tipos e Leis'!BG$1,",",'Artefatos com Tipos e Leis'!$BX86,",",'Artefatos com Tipos e Leis'!$A86,",",'Artefatos com Tipos e Leis'!$D86,"),"),"")</f>
        <v/>
      </c>
      <c r="BC83" s="6" t="str">
        <f>IF('Artefatos com Tipos e Leis'!BH86&lt;&gt;"",CONCATENATE("(default,",'Artefatos com Tipos e Leis'!BH$1,",",'Artefatos com Tipos e Leis'!$BX86,",",'Artefatos com Tipos e Leis'!$A86,",",'Artefatos com Tipos e Leis'!$D86,"),"),"")</f>
        <v/>
      </c>
      <c r="BD83" s="6" t="str">
        <f>IF('Artefatos com Tipos e Leis'!BI86&lt;&gt;"",CONCATENATE("(default,",'Artefatos com Tipos e Leis'!BI$1,",",'Artefatos com Tipos e Leis'!$BX86,",",'Artefatos com Tipos e Leis'!$A86,",",'Artefatos com Tipos e Leis'!$D86,"),"),"")</f>
        <v/>
      </c>
      <c r="BE83" s="6" t="str">
        <f>IF('Artefatos com Tipos e Leis'!BJ86&lt;&gt;"",CONCATENATE("(default,",'Artefatos com Tipos e Leis'!BJ$1,",",'Artefatos com Tipos e Leis'!$BX86,",",'Artefatos com Tipos e Leis'!$A86,",",'Artefatos com Tipos e Leis'!$D86,"),"),"")</f>
        <v/>
      </c>
      <c r="BF83" s="6" t="str">
        <f>IF('Artefatos com Tipos e Leis'!BK86&lt;&gt;"",CONCATENATE("(default,",'Artefatos com Tipos e Leis'!BK$1,",",'Artefatos com Tipos e Leis'!$BX86,",",'Artefatos com Tipos e Leis'!$A86,",",'Artefatos com Tipos e Leis'!$D86,"),"),"")</f>
        <v/>
      </c>
      <c r="BG83" s="6" t="str">
        <f>IF('Artefatos com Tipos e Leis'!BL86&lt;&gt;"",CONCATENATE("(default,",'Artefatos com Tipos e Leis'!BL$1,",",'Artefatos com Tipos e Leis'!$BX86,",",'Artefatos com Tipos e Leis'!$A86,",",'Artefatos com Tipos e Leis'!$D86,"),"),"")</f>
        <v/>
      </c>
      <c r="BH83" s="6" t="str">
        <f>IF('Artefatos com Tipos e Leis'!BM86&lt;&gt;"",CONCATENATE("(default,",'Artefatos com Tipos e Leis'!BM$1,",",'Artefatos com Tipos e Leis'!$BX86,",",'Artefatos com Tipos e Leis'!$A86,",",'Artefatos com Tipos e Leis'!$D86,"),"),"")</f>
        <v/>
      </c>
      <c r="BI83" s="6" t="str">
        <f>IF('Artefatos com Tipos e Leis'!BN86&lt;&gt;"",CONCATENATE("(default,",'Artefatos com Tipos e Leis'!BN$1,",",'Artefatos com Tipos e Leis'!$BX86,",",'Artefatos com Tipos e Leis'!$A86,",",'Artefatos com Tipos e Leis'!$D86,"),"),"")</f>
        <v/>
      </c>
      <c r="BJ83" s="6" t="str">
        <f>IF('Artefatos com Tipos e Leis'!BO86&lt;&gt;"",CONCATENATE("(default,",'Artefatos com Tipos e Leis'!BO$1,",",'Artefatos com Tipos e Leis'!$BX86,",",'Artefatos com Tipos e Leis'!$A86,",",'Artefatos com Tipos e Leis'!$D86,"),"),"")</f>
        <v/>
      </c>
      <c r="BK83" s="6" t="str">
        <f>IF('Artefatos com Tipos e Leis'!BP86&lt;&gt;"",CONCATENATE("(default,",'Artefatos com Tipos e Leis'!BP$1,",",'Artefatos com Tipos e Leis'!$BX86,",",'Artefatos com Tipos e Leis'!$A86,",",'Artefatos com Tipos e Leis'!$D86,"),"),"")</f>
        <v/>
      </c>
      <c r="BL83" s="6" t="str">
        <f>IF('Artefatos com Tipos e Leis'!BQ86&lt;&gt;"",CONCATENATE("(default,",'Artefatos com Tipos e Leis'!BQ$1,",",'Artefatos com Tipos e Leis'!$BX86,",",'Artefatos com Tipos e Leis'!$A86,",",'Artefatos com Tipos e Leis'!$D86,"),"),"")</f>
        <v/>
      </c>
      <c r="BM83" s="6" t="str">
        <f>IF('Artefatos com Tipos e Leis'!BR86&lt;&gt;"",CONCATENATE("(default,",'Artefatos com Tipos e Leis'!BR$1,",",'Artefatos com Tipos e Leis'!$BX86,",",'Artefatos com Tipos e Leis'!$A86,",",'Artefatos com Tipos e Leis'!$D86,"),"),"")</f>
        <v/>
      </c>
      <c r="BN83" s="6" t="str">
        <f>IF('Artefatos com Tipos e Leis'!BS86&lt;&gt;"",CONCATENATE("(default,",'Artefatos com Tipos e Leis'!BS$1,",",'Artefatos com Tipos e Leis'!$BX86,",",'Artefatos com Tipos e Leis'!$A86,",",'Artefatos com Tipos e Leis'!$D86,"),"),"")</f>
        <v/>
      </c>
      <c r="BO83" s="6" t="str">
        <f>IF('Artefatos com Tipos e Leis'!BT86&lt;&gt;"",CONCATENATE("(default,",'Artefatos com Tipos e Leis'!BT$1,",",'Artefatos com Tipos e Leis'!$BX86,",",'Artefatos com Tipos e Leis'!$A86,",",'Artefatos com Tipos e Leis'!$D86,"),"),"")</f>
        <v/>
      </c>
      <c r="BP83" s="6" t="str">
        <f>IF('Artefatos com Tipos e Leis'!BU86&lt;&gt;"",CONCATENATE("(default,",'Artefatos com Tipos e Leis'!BU$1,",",'Artefatos com Tipos e Leis'!$BX86,",",'Artefatos com Tipos e Leis'!$A86,",",'Artefatos com Tipos e Leis'!$D86,"),"),"")</f>
        <v/>
      </c>
      <c r="BQ83" s="6" t="str">
        <f>IF('Artefatos com Tipos e Leis'!BV86&lt;&gt;"",CONCATENATE("(default,",'Artefatos com Tipos e Leis'!BV$1,",",'Artefatos com Tipos e Leis'!$BX86,",",'Artefatos com Tipos e Leis'!$A86,",",'Artefatos com Tipos e Leis'!$D86,"),"),"")</f>
        <v/>
      </c>
      <c r="BR83" s="6" t="str">
        <f>IF('Artefatos com Tipos e Leis'!BW86&lt;&gt;"",CONCATENATE("(default,",'Artefatos com Tipos e Leis'!BW$1,",",'Artefatos com Tipos e Leis'!$BX86,",",'Artefatos com Tipos e Leis'!$A86,",",'Artefatos com Tipos e Leis'!$D86,"),"),"")</f>
        <v/>
      </c>
    </row>
    <row r="84" spans="1:70" x14ac:dyDescent="0.2">
      <c r="A84" s="6" t="str">
        <f>IF('Artefatos com Tipos e Leis'!F87&lt;&gt;"",CONCATENATE("(default,",'Artefatos com Tipos e Leis'!F$1,",",'Artefatos com Tipos e Leis'!$BX87,",",'Artefatos com Tipos e Leis'!$A87,",",'Artefatos com Tipos e Leis'!$D87,"),"),"")</f>
        <v/>
      </c>
      <c r="B84" s="6" t="str">
        <f>IF('Artefatos com Tipos e Leis'!G87&lt;&gt;"",CONCATENATE("(default,",'Artefatos com Tipos e Leis'!G$1,",",'Artefatos com Tipos e Leis'!$BX87,",",'Artefatos com Tipos e Leis'!$A87,",",'Artefatos com Tipos e Leis'!$D87,"),"),"")</f>
        <v/>
      </c>
      <c r="C84" s="6" t="str">
        <f>IF('Artefatos com Tipos e Leis'!H87&lt;&gt;"",CONCATENATE("(default,",'Artefatos com Tipos e Leis'!H$1,",",'Artefatos com Tipos e Leis'!$BX87,",",'Artefatos com Tipos e Leis'!$A87,",",'Artefatos com Tipos e Leis'!$D87,"),"),"")</f>
        <v/>
      </c>
      <c r="D84" s="6" t="str">
        <f>IF('Artefatos com Tipos e Leis'!I87&lt;&gt;"",CONCATENATE("(default,",'Artefatos com Tipos e Leis'!I$1,",",'Artefatos com Tipos e Leis'!$BX87,",",'Artefatos com Tipos e Leis'!$A87,",",'Artefatos com Tipos e Leis'!$D87,"),"),"")</f>
        <v/>
      </c>
      <c r="E84" s="6" t="str">
        <f>IF('Artefatos com Tipos e Leis'!J87&lt;&gt;"",CONCATENATE("(default,",'Artefatos com Tipos e Leis'!J$1,",",'Artefatos com Tipos e Leis'!$BX87,",",'Artefatos com Tipos e Leis'!$A87,",",'Artefatos com Tipos e Leis'!$D87,"),"),"")</f>
        <v/>
      </c>
      <c r="F84" s="6" t="str">
        <f>IF('Artefatos com Tipos e Leis'!K87&lt;&gt;"",CONCATENATE("(default,",'Artefatos com Tipos e Leis'!K$1,",",'Artefatos com Tipos e Leis'!$BX87,",",'Artefatos com Tipos e Leis'!$A87,",",'Artefatos com Tipos e Leis'!$D87,"),"),"")</f>
        <v/>
      </c>
      <c r="G84" s="6" t="str">
        <f>IF('Artefatos com Tipos e Leis'!L87&lt;&gt;"",CONCATENATE("(default,",'Artefatos com Tipos e Leis'!L$1,",",'Artefatos com Tipos e Leis'!$BX87,",",'Artefatos com Tipos e Leis'!$A87,",",'Artefatos com Tipos e Leis'!$D87,"),"),"")</f>
        <v/>
      </c>
      <c r="H84" s="6" t="str">
        <f>IF('Artefatos com Tipos e Leis'!M87&lt;&gt;"",CONCATENATE("(default,",'Artefatos com Tipos e Leis'!M$1,",",'Artefatos com Tipos e Leis'!$BX87,",",'Artefatos com Tipos e Leis'!$A87,",",'Artefatos com Tipos e Leis'!$D87,"),"),"")</f>
        <v/>
      </c>
      <c r="I84" s="6" t="str">
        <f>IF('Artefatos com Tipos e Leis'!N87&lt;&gt;"",CONCATENATE("(default,",'Artefatos com Tipos e Leis'!N$1,",",'Artefatos com Tipos e Leis'!$BX87,",",'Artefatos com Tipos e Leis'!$A87,",",'Artefatos com Tipos e Leis'!$D87,"),"),"")</f>
        <v/>
      </c>
      <c r="J84" s="6" t="str">
        <f>IF('Artefatos com Tipos e Leis'!O87&lt;&gt;"",CONCATENATE("(default,",'Artefatos com Tipos e Leis'!O$1,",",'Artefatos com Tipos e Leis'!$BX87,",",'Artefatos com Tipos e Leis'!$A87,",",'Artefatos com Tipos e Leis'!$D87,"),"),"")</f>
        <v/>
      </c>
      <c r="K84" s="6" t="str">
        <f>IF('Artefatos com Tipos e Leis'!P87&lt;&gt;"",CONCATENATE("(default,",'Artefatos com Tipos e Leis'!P$1,",",'Artefatos com Tipos e Leis'!$BX87,",",'Artefatos com Tipos e Leis'!$A87,",",'Artefatos com Tipos e Leis'!$D87,"),"),"")</f>
        <v/>
      </c>
      <c r="L84" s="6" t="str">
        <f>IF('Artefatos com Tipos e Leis'!Q87&lt;&gt;"",CONCATENATE("(default,",'Artefatos com Tipos e Leis'!Q$1,",",'Artefatos com Tipos e Leis'!$BX87,",",'Artefatos com Tipos e Leis'!$A87,",",'Artefatos com Tipos e Leis'!$D87,"),"),"")</f>
        <v/>
      </c>
      <c r="M84" s="6" t="str">
        <f>IF('Artefatos com Tipos e Leis'!R87&lt;&gt;"",CONCATENATE("(default,",'Artefatos com Tipos e Leis'!R$1,",",'Artefatos com Tipos e Leis'!$BX87,",",'Artefatos com Tipos e Leis'!$A87,",",'Artefatos com Tipos e Leis'!$D87,"),"),"")</f>
        <v/>
      </c>
      <c r="N84" s="6" t="str">
        <f>IF('Artefatos com Tipos e Leis'!S87&lt;&gt;"",CONCATENATE("(default,",'Artefatos com Tipos e Leis'!S$1,",",'Artefatos com Tipos e Leis'!$BX87,",",'Artefatos com Tipos e Leis'!$A87,",",'Artefatos com Tipos e Leis'!$D87,"),"),"")</f>
        <v/>
      </c>
      <c r="O84" s="6" t="str">
        <f>IF('Artefatos com Tipos e Leis'!T87&lt;&gt;"",CONCATENATE("(default,",'Artefatos com Tipos e Leis'!T$1,",",'Artefatos com Tipos e Leis'!$BX87,",",'Artefatos com Tipos e Leis'!$A87,",",'Artefatos com Tipos e Leis'!$D87,"),"),"")</f>
        <v/>
      </c>
      <c r="P84" s="6" t="str">
        <f>IF('Artefatos com Tipos e Leis'!U87&lt;&gt;"",CONCATENATE("(default,",'Artefatos com Tipos e Leis'!U$1,",",'Artefatos com Tipos e Leis'!$BX87,",",'Artefatos com Tipos e Leis'!$A87,",",'Artefatos com Tipos e Leis'!$D87,"),"),"")</f>
        <v/>
      </c>
      <c r="Q84" s="6" t="str">
        <f>IF('Artefatos com Tipos e Leis'!V87&lt;&gt;"",CONCATENATE("(default,",'Artefatos com Tipos e Leis'!V$1,",",'Artefatos com Tipos e Leis'!$BX87,",",'Artefatos com Tipos e Leis'!$A87,",",'Artefatos com Tipos e Leis'!$D87,"),"),"")</f>
        <v/>
      </c>
      <c r="R84" s="6" t="str">
        <f>IF('Artefatos com Tipos e Leis'!W87&lt;&gt;"",CONCATENATE("(default,",'Artefatos com Tipos e Leis'!W$1,",",'Artefatos com Tipos e Leis'!$BX87,",",'Artefatos com Tipos e Leis'!$A87,",",'Artefatos com Tipos e Leis'!$D87,"),"),"")</f>
        <v/>
      </c>
      <c r="S84" s="6" t="str">
        <f>IF('Artefatos com Tipos e Leis'!X87&lt;&gt;"",CONCATENATE("(default,",'Artefatos com Tipos e Leis'!X$1,",",'Artefatos com Tipos e Leis'!$BX87,",",'Artefatos com Tipos e Leis'!$A87,",",'Artefatos com Tipos e Leis'!$D87,"),"),"")</f>
        <v/>
      </c>
      <c r="T84" s="6" t="str">
        <f>IF('Artefatos com Tipos e Leis'!Y87&lt;&gt;"",CONCATENATE("(default,",'Artefatos com Tipos e Leis'!Y$1,",",'Artefatos com Tipos e Leis'!$BX87,",",'Artefatos com Tipos e Leis'!$A87,",",'Artefatos com Tipos e Leis'!$D87,"),"),"")</f>
        <v/>
      </c>
      <c r="U84" s="6" t="str">
        <f>IF('Artefatos com Tipos e Leis'!Z87&lt;&gt;"",CONCATENATE("(default,",'Artefatos com Tipos e Leis'!Z$1,",",'Artefatos com Tipos e Leis'!$BX87,",",'Artefatos com Tipos e Leis'!$A87,",",'Artefatos com Tipos e Leis'!$D87,"),"),"")</f>
        <v/>
      </c>
      <c r="V84" s="6" t="str">
        <f>IF('Artefatos com Tipos e Leis'!AA87&lt;&gt;"",CONCATENATE("(default,",'Artefatos com Tipos e Leis'!AA$1,",",'Artefatos com Tipos e Leis'!$BX87,",",'Artefatos com Tipos e Leis'!$A87,",",'Artefatos com Tipos e Leis'!$D87,"),"),"")</f>
        <v/>
      </c>
      <c r="W84" s="6" t="str">
        <f>IF('Artefatos com Tipos e Leis'!AB87&lt;&gt;"",CONCATENATE("(default,",'Artefatos com Tipos e Leis'!AB$1,",",'Artefatos com Tipos e Leis'!$BX87,",",'Artefatos com Tipos e Leis'!$A87,",",'Artefatos com Tipos e Leis'!$D87,"),"),"")</f>
        <v/>
      </c>
      <c r="X84" s="6" t="str">
        <f>IF('Artefatos com Tipos e Leis'!AC87&lt;&gt;"",CONCATENATE("(default,",'Artefatos com Tipos e Leis'!AC$1,",",'Artefatos com Tipos e Leis'!$BX87,",",'Artefatos com Tipos e Leis'!$A87,",",'Artefatos com Tipos e Leis'!$D87,"),"),"")</f>
        <v/>
      </c>
      <c r="Y84" s="6" t="str">
        <f>IF('Artefatos com Tipos e Leis'!AD87&lt;&gt;"",CONCATENATE("(default,",'Artefatos com Tipos e Leis'!AD$1,",",'Artefatos com Tipos e Leis'!$BX87,",",'Artefatos com Tipos e Leis'!$A87,",",'Artefatos com Tipos e Leis'!$D87,"),"),"")</f>
        <v/>
      </c>
      <c r="Z84" s="6" t="str">
        <f>IF('Artefatos com Tipos e Leis'!AE87&lt;&gt;"",CONCATENATE("(default,",'Artefatos com Tipos e Leis'!AE$1,",",'Artefatos com Tipos e Leis'!$BX87,",",'Artefatos com Tipos e Leis'!$A87,",",'Artefatos com Tipos e Leis'!$D87,"),"),"")</f>
        <v/>
      </c>
      <c r="AA84" s="6" t="str">
        <f>IF('Artefatos com Tipos e Leis'!AF87&lt;&gt;"",CONCATENATE("(default,",'Artefatos com Tipos e Leis'!AF$1,",",'Artefatos com Tipos e Leis'!$BX87,",",'Artefatos com Tipos e Leis'!$A87,",",'Artefatos com Tipos e Leis'!$D87,"),"),"")</f>
        <v/>
      </c>
      <c r="AB84" s="6" t="str">
        <f>IF('Artefatos com Tipos e Leis'!AG87&lt;&gt;"",CONCATENATE("(default,",'Artefatos com Tipos e Leis'!AG$1,",",'Artefatos com Tipos e Leis'!$BX87,",",'Artefatos com Tipos e Leis'!$A87,",",'Artefatos com Tipos e Leis'!$D87,"),"),"")</f>
        <v/>
      </c>
      <c r="AC84" s="6" t="str">
        <f>IF('Artefatos com Tipos e Leis'!AH87&lt;&gt;"",CONCATENATE("(default,",'Artefatos com Tipos e Leis'!AH$1,",",'Artefatos com Tipos e Leis'!$BX87,",",'Artefatos com Tipos e Leis'!$A87,",",'Artefatos com Tipos e Leis'!$D87,"),"),"")</f>
        <v/>
      </c>
      <c r="AD84" s="6" t="str">
        <f>IF('Artefatos com Tipos e Leis'!AI87&lt;&gt;"",CONCATENATE("(default,",'Artefatos com Tipos e Leis'!AI$1,",",'Artefatos com Tipos e Leis'!$BX87,",",'Artefatos com Tipos e Leis'!$A87,",",'Artefatos com Tipos e Leis'!$D87,"),"),"")</f>
        <v/>
      </c>
      <c r="AE84" s="6" t="str">
        <f>IF('Artefatos com Tipos e Leis'!AJ87&lt;&gt;"",CONCATENATE("(default,",'Artefatos com Tipos e Leis'!AJ$1,",",'Artefatos com Tipos e Leis'!$BX87,",",'Artefatos com Tipos e Leis'!$A87,",",'Artefatos com Tipos e Leis'!$D87,"),"),"")</f>
        <v/>
      </c>
      <c r="AF84" s="6" t="str">
        <f>IF('Artefatos com Tipos e Leis'!AK87&lt;&gt;"",CONCATENATE("(default,",'Artefatos com Tipos e Leis'!AK$1,",",'Artefatos com Tipos e Leis'!$BX87,",",'Artefatos com Tipos e Leis'!$A87,",",'Artefatos com Tipos e Leis'!$D87,"),"),"")</f>
        <v/>
      </c>
      <c r="AG84" s="6" t="str">
        <f>IF('Artefatos com Tipos e Leis'!AL87&lt;&gt;"",CONCATENATE("(default,",'Artefatos com Tipos e Leis'!AL$1,",",'Artefatos com Tipos e Leis'!$BX87,",",'Artefatos com Tipos e Leis'!$A87,",",'Artefatos com Tipos e Leis'!$D87,"),"),"")</f>
        <v/>
      </c>
      <c r="AH84" s="6" t="str">
        <f>IF('Artefatos com Tipos e Leis'!AM87&lt;&gt;"",CONCATENATE("(default,",'Artefatos com Tipos e Leis'!AM$1,",",'Artefatos com Tipos e Leis'!$BX87,",",'Artefatos com Tipos e Leis'!$A87,",",'Artefatos com Tipos e Leis'!$D87,"),"),"")</f>
        <v/>
      </c>
      <c r="AI84" s="6" t="str">
        <f>IF('Artefatos com Tipos e Leis'!AN87&lt;&gt;"",CONCATENATE("(default,",'Artefatos com Tipos e Leis'!AN$1,",",'Artefatos com Tipos e Leis'!$BX87,",",'Artefatos com Tipos e Leis'!$A87,",",'Artefatos com Tipos e Leis'!$D87,"),"),"")</f>
        <v/>
      </c>
      <c r="AJ84" s="6" t="str">
        <f>IF('Artefatos com Tipos e Leis'!AO87&lt;&gt;"",CONCATENATE("(default,",'Artefatos com Tipos e Leis'!AO$1,",",'Artefatos com Tipos e Leis'!$BX87,",",'Artefatos com Tipos e Leis'!$A87,",",'Artefatos com Tipos e Leis'!$D87,"),"),"")</f>
        <v/>
      </c>
      <c r="AK84" s="6" t="str">
        <f>IF('Artefatos com Tipos e Leis'!AP87&lt;&gt;"",CONCATENATE("(default,",'Artefatos com Tipos e Leis'!AP$1,",",'Artefatos com Tipos e Leis'!$BX87,",",'Artefatos com Tipos e Leis'!$A87,",",'Artefatos com Tipos e Leis'!$D87,"),"),"")</f>
        <v/>
      </c>
      <c r="AL84" s="6" t="str">
        <f>IF('Artefatos com Tipos e Leis'!AQ87&lt;&gt;"",CONCATENATE("(default,",'Artefatos com Tipos e Leis'!AQ$1,",",'Artefatos com Tipos e Leis'!$BX87,",",'Artefatos com Tipos e Leis'!$A87,",",'Artefatos com Tipos e Leis'!$D87,"),"),"")</f>
        <v/>
      </c>
      <c r="AM84" s="6" t="str">
        <f>IF('Artefatos com Tipos e Leis'!AR87&lt;&gt;"",CONCATENATE("(default,",'Artefatos com Tipos e Leis'!AR$1,",",'Artefatos com Tipos e Leis'!$BX87,",",'Artefatos com Tipos e Leis'!$A87,",",'Artefatos com Tipos e Leis'!$D87,"),"),"")</f>
        <v/>
      </c>
      <c r="AN84" s="6" t="str">
        <f>IF('Artefatos com Tipos e Leis'!AS87&lt;&gt;"",CONCATENATE("(default,",'Artefatos com Tipos e Leis'!AS$1,",",'Artefatos com Tipos e Leis'!$BX87,",",'Artefatos com Tipos e Leis'!$A87,",",'Artefatos com Tipos e Leis'!$D87,"),"),"")</f>
        <v/>
      </c>
      <c r="AO84" s="6" t="str">
        <f>IF('Artefatos com Tipos e Leis'!AT87&lt;&gt;"",CONCATENATE("(default,",'Artefatos com Tipos e Leis'!AT$1,",",'Artefatos com Tipos e Leis'!$BX87,",",'Artefatos com Tipos e Leis'!$A87,",",'Artefatos com Tipos e Leis'!$D87,"),"),"")</f>
        <v/>
      </c>
      <c r="AP84" s="6" t="str">
        <f>IF('Artefatos com Tipos e Leis'!AU87&lt;&gt;"",CONCATENATE("(default,",'Artefatos com Tipos e Leis'!AU$1,",",'Artefatos com Tipos e Leis'!$BX87,",",'Artefatos com Tipos e Leis'!$A87,",",'Artefatos com Tipos e Leis'!$D87,"),"),"")</f>
        <v/>
      </c>
      <c r="AQ84" s="6" t="str">
        <f>IF('Artefatos com Tipos e Leis'!AV87&lt;&gt;"",CONCATENATE("(default,",'Artefatos com Tipos e Leis'!AV$1,",",'Artefatos com Tipos e Leis'!$BX87,",",'Artefatos com Tipos e Leis'!$A87,",",'Artefatos com Tipos e Leis'!$D87,"),"),"")</f>
        <v/>
      </c>
      <c r="AR84" s="6" t="str">
        <f>IF('Artefatos com Tipos e Leis'!AW87&lt;&gt;"",CONCATENATE("(default,",'Artefatos com Tipos e Leis'!AW$1,",",'Artefatos com Tipos e Leis'!$BX87,",",'Artefatos com Tipos e Leis'!$A87,",",'Artefatos com Tipos e Leis'!$D87,"),"),"")</f>
        <v/>
      </c>
      <c r="AS84" s="6" t="str">
        <f>IF('Artefatos com Tipos e Leis'!AX87&lt;&gt;"",CONCATENATE("(default,",'Artefatos com Tipos e Leis'!AX$1,",",'Artefatos com Tipos e Leis'!$BX87,",",'Artefatos com Tipos e Leis'!$A87,",",'Artefatos com Tipos e Leis'!$D87,"),"),"")</f>
        <v/>
      </c>
      <c r="AT84" s="6" t="str">
        <f>IF('Artefatos com Tipos e Leis'!AY87&lt;&gt;"",CONCATENATE("(default,",'Artefatos com Tipos e Leis'!AY$1,",",'Artefatos com Tipos e Leis'!$BX87,",",'Artefatos com Tipos e Leis'!$A87,",",'Artefatos com Tipos e Leis'!$D87,"),"),"")</f>
        <v/>
      </c>
      <c r="AU84" s="6" t="str">
        <f>IF('Artefatos com Tipos e Leis'!AZ87&lt;&gt;"",CONCATENATE("(default,",'Artefatos com Tipos e Leis'!AZ$1,",",'Artefatos com Tipos e Leis'!$BX87,",",'Artefatos com Tipos e Leis'!$A87,",",'Artefatos com Tipos e Leis'!$D87,"),"),"")</f>
        <v/>
      </c>
      <c r="AV84" s="6" t="str">
        <f>IF('Artefatos com Tipos e Leis'!BA87&lt;&gt;"",CONCATENATE("(default,",'Artefatos com Tipos e Leis'!BA$1,",",'Artefatos com Tipos e Leis'!$BX87,",",'Artefatos com Tipos e Leis'!$A87,",",'Artefatos com Tipos e Leis'!$D87,"),"),"")</f>
        <v/>
      </c>
      <c r="AW84" s="6" t="str">
        <f>IF('Artefatos com Tipos e Leis'!BB87&lt;&gt;"",CONCATENATE("(default,",'Artefatos com Tipos e Leis'!BB$1,",",'Artefatos com Tipos e Leis'!$BX87,",",'Artefatos com Tipos e Leis'!$A87,",",'Artefatos com Tipos e Leis'!$D87,"),"),"")</f>
        <v/>
      </c>
      <c r="AX84" s="6" t="str">
        <f>IF('Artefatos com Tipos e Leis'!BC87&lt;&gt;"",CONCATENATE("(default,",'Artefatos com Tipos e Leis'!BC$1,",",'Artefatos com Tipos e Leis'!$BX87,",",'Artefatos com Tipos e Leis'!$A87,",",'Artefatos com Tipos e Leis'!$D87,"),"),"")</f>
        <v/>
      </c>
      <c r="AY84" s="6" t="str">
        <f>IF('Artefatos com Tipos e Leis'!BD87&lt;&gt;"",CONCATENATE("(default,",'Artefatos com Tipos e Leis'!BD$1,",",'Artefatos com Tipos e Leis'!$BX87,",",'Artefatos com Tipos e Leis'!$A87,",",'Artefatos com Tipos e Leis'!$D87,"),"),"")</f>
        <v/>
      </c>
      <c r="AZ84" s="6" t="str">
        <f>IF('Artefatos com Tipos e Leis'!BE87&lt;&gt;"",CONCATENATE("(default,",'Artefatos com Tipos e Leis'!BE$1,",",'Artefatos com Tipos e Leis'!$BX87,",",'Artefatos com Tipos e Leis'!$A87,",",'Artefatos com Tipos e Leis'!$D87,"),"),"")</f>
        <v/>
      </c>
      <c r="BA84" s="6" t="str">
        <f>IF('Artefatos com Tipos e Leis'!BF87&lt;&gt;"",CONCATENATE("(default,",'Artefatos com Tipos e Leis'!BF$1,",",'Artefatos com Tipos e Leis'!$BX87,",",'Artefatos com Tipos e Leis'!$A87,",",'Artefatos com Tipos e Leis'!$D87,"),"),"")</f>
        <v/>
      </c>
      <c r="BB84" s="6" t="str">
        <f>IF('Artefatos com Tipos e Leis'!BG87&lt;&gt;"",CONCATENATE("(default,",'Artefatos com Tipos e Leis'!BG$1,",",'Artefatos com Tipos e Leis'!$BX87,",",'Artefatos com Tipos e Leis'!$A87,",",'Artefatos com Tipos e Leis'!$D87,"),"),"")</f>
        <v/>
      </c>
      <c r="BC84" s="6" t="str">
        <f>IF('Artefatos com Tipos e Leis'!BH87&lt;&gt;"",CONCATENATE("(default,",'Artefatos com Tipos e Leis'!BH$1,",",'Artefatos com Tipos e Leis'!$BX87,",",'Artefatos com Tipos e Leis'!$A87,",",'Artefatos com Tipos e Leis'!$D87,"),"),"")</f>
        <v/>
      </c>
      <c r="BD84" s="6" t="str">
        <f>IF('Artefatos com Tipos e Leis'!BI87&lt;&gt;"",CONCATENATE("(default,",'Artefatos com Tipos e Leis'!BI$1,",",'Artefatos com Tipos e Leis'!$BX87,",",'Artefatos com Tipos e Leis'!$A87,",",'Artefatos com Tipos e Leis'!$D87,"),"),"")</f>
        <v/>
      </c>
      <c r="BE84" s="6" t="str">
        <f>IF('Artefatos com Tipos e Leis'!BJ87&lt;&gt;"",CONCATENATE("(default,",'Artefatos com Tipos e Leis'!BJ$1,",",'Artefatos com Tipos e Leis'!$BX87,",",'Artefatos com Tipos e Leis'!$A87,",",'Artefatos com Tipos e Leis'!$D87,"),"),"")</f>
        <v/>
      </c>
      <c r="BF84" s="6" t="str">
        <f>IF('Artefatos com Tipos e Leis'!BK87&lt;&gt;"",CONCATENATE("(default,",'Artefatos com Tipos e Leis'!BK$1,",",'Artefatos com Tipos e Leis'!$BX87,",",'Artefatos com Tipos e Leis'!$A87,",",'Artefatos com Tipos e Leis'!$D87,"),"),"")</f>
        <v/>
      </c>
      <c r="BG84" s="6" t="str">
        <f>IF('Artefatos com Tipos e Leis'!BL87&lt;&gt;"",CONCATENATE("(default,",'Artefatos com Tipos e Leis'!BL$1,",",'Artefatos com Tipos e Leis'!$BX87,",",'Artefatos com Tipos e Leis'!$A87,",",'Artefatos com Tipos e Leis'!$D87,"),"),"")</f>
        <v/>
      </c>
      <c r="BH84" s="6" t="str">
        <f>IF('Artefatos com Tipos e Leis'!BM87&lt;&gt;"",CONCATENATE("(default,",'Artefatos com Tipos e Leis'!BM$1,",",'Artefatos com Tipos e Leis'!$BX87,",",'Artefatos com Tipos e Leis'!$A87,",",'Artefatos com Tipos e Leis'!$D87,"),"),"")</f>
        <v/>
      </c>
      <c r="BI84" s="6" t="str">
        <f>IF('Artefatos com Tipos e Leis'!BN87&lt;&gt;"",CONCATENATE("(default,",'Artefatos com Tipos e Leis'!BN$1,",",'Artefatos com Tipos e Leis'!$BX87,",",'Artefatos com Tipos e Leis'!$A87,",",'Artefatos com Tipos e Leis'!$D87,"),"),"")</f>
        <v/>
      </c>
      <c r="BJ84" s="6" t="str">
        <f>IF('Artefatos com Tipos e Leis'!BO87&lt;&gt;"",CONCATENATE("(default,",'Artefatos com Tipos e Leis'!BO$1,",",'Artefatos com Tipos e Leis'!$BX87,",",'Artefatos com Tipos e Leis'!$A87,",",'Artefatos com Tipos e Leis'!$D87,"),"),"")</f>
        <v/>
      </c>
      <c r="BK84" s="6" t="str">
        <f>IF('Artefatos com Tipos e Leis'!BP87&lt;&gt;"",CONCATENATE("(default,",'Artefatos com Tipos e Leis'!BP$1,",",'Artefatos com Tipos e Leis'!$BX87,",",'Artefatos com Tipos e Leis'!$A87,",",'Artefatos com Tipos e Leis'!$D87,"),"),"")</f>
        <v/>
      </c>
      <c r="BL84" s="6" t="str">
        <f>IF('Artefatos com Tipos e Leis'!BQ87&lt;&gt;"",CONCATENATE("(default,",'Artefatos com Tipos e Leis'!BQ$1,",",'Artefatos com Tipos e Leis'!$BX87,",",'Artefatos com Tipos e Leis'!$A87,",",'Artefatos com Tipos e Leis'!$D87,"),"),"")</f>
        <v/>
      </c>
      <c r="BM84" s="6" t="str">
        <f>IF('Artefatos com Tipos e Leis'!BR87&lt;&gt;"",CONCATENATE("(default,",'Artefatos com Tipos e Leis'!BR$1,",",'Artefatos com Tipos e Leis'!$BX87,",",'Artefatos com Tipos e Leis'!$A87,",",'Artefatos com Tipos e Leis'!$D87,"),"),"")</f>
        <v/>
      </c>
      <c r="BN84" s="6" t="str">
        <f>IF('Artefatos com Tipos e Leis'!BS87&lt;&gt;"",CONCATENATE("(default,",'Artefatos com Tipos e Leis'!BS$1,",",'Artefatos com Tipos e Leis'!$BX87,",",'Artefatos com Tipos e Leis'!$A87,",",'Artefatos com Tipos e Leis'!$D87,"),"),"")</f>
        <v/>
      </c>
      <c r="BO84" s="6" t="str">
        <f>IF('Artefatos com Tipos e Leis'!BT87&lt;&gt;"",CONCATENATE("(default,",'Artefatos com Tipos e Leis'!BT$1,",",'Artefatos com Tipos e Leis'!$BX87,",",'Artefatos com Tipos e Leis'!$A87,",",'Artefatos com Tipos e Leis'!$D87,"),"),"")</f>
        <v/>
      </c>
      <c r="BP84" s="6" t="str">
        <f>IF('Artefatos com Tipos e Leis'!BU87&lt;&gt;"",CONCATENATE("(default,",'Artefatos com Tipos e Leis'!BU$1,",",'Artefatos com Tipos e Leis'!$BX87,",",'Artefatos com Tipos e Leis'!$A87,",",'Artefatos com Tipos e Leis'!$D87,"),"),"")</f>
        <v/>
      </c>
      <c r="BQ84" s="6" t="str">
        <f>IF('Artefatos com Tipos e Leis'!BV87&lt;&gt;"",CONCATENATE("(default,",'Artefatos com Tipos e Leis'!BV$1,",",'Artefatos com Tipos e Leis'!$BX87,",",'Artefatos com Tipos e Leis'!$A87,",",'Artefatos com Tipos e Leis'!$D87,"),"),"")</f>
        <v/>
      </c>
      <c r="BR84" s="6" t="str">
        <f>IF('Artefatos com Tipos e Leis'!BW87&lt;&gt;"",CONCATENATE("(default,",'Artefatos com Tipos e Leis'!BW$1,",",'Artefatos com Tipos e Leis'!$BX87,",",'Artefatos com Tipos e Leis'!$A87,",",'Artefatos com Tipos e Leis'!$D87,"),"),"")</f>
        <v/>
      </c>
    </row>
    <row r="85" spans="1:70" x14ac:dyDescent="0.2">
      <c r="A85" s="6" t="str">
        <f>IF('Artefatos com Tipos e Leis'!F88&lt;&gt;"",CONCATENATE("(default,",'Artefatos com Tipos e Leis'!F$1,",",'Artefatos com Tipos e Leis'!$BX88,",",'Artefatos com Tipos e Leis'!$A88,",",'Artefatos com Tipos e Leis'!$D88,"),"),"")</f>
        <v/>
      </c>
      <c r="B85" s="6" t="str">
        <f>IF('Artefatos com Tipos e Leis'!G88&lt;&gt;"",CONCATENATE("(default,",'Artefatos com Tipos e Leis'!G$1,",",'Artefatos com Tipos e Leis'!$BX88,",",'Artefatos com Tipos e Leis'!$A88,",",'Artefatos com Tipos e Leis'!$D88,"),"),"")</f>
        <v/>
      </c>
      <c r="C85" s="6" t="str">
        <f>IF('Artefatos com Tipos e Leis'!H88&lt;&gt;"",CONCATENATE("(default,",'Artefatos com Tipos e Leis'!H$1,",",'Artefatos com Tipos e Leis'!$BX88,",",'Artefatos com Tipos e Leis'!$A88,",",'Artefatos com Tipos e Leis'!$D88,"),"),"")</f>
        <v/>
      </c>
      <c r="D85" s="6" t="str">
        <f>IF('Artefatos com Tipos e Leis'!I88&lt;&gt;"",CONCATENATE("(default,",'Artefatos com Tipos e Leis'!I$1,",",'Artefatos com Tipos e Leis'!$BX88,",",'Artefatos com Tipos e Leis'!$A88,",",'Artefatos com Tipos e Leis'!$D88,"),"),"")</f>
        <v/>
      </c>
      <c r="E85" s="6" t="str">
        <f>IF('Artefatos com Tipos e Leis'!J88&lt;&gt;"",CONCATENATE("(default,",'Artefatos com Tipos e Leis'!J$1,",",'Artefatos com Tipos e Leis'!$BX88,",",'Artefatos com Tipos e Leis'!$A88,",",'Artefatos com Tipos e Leis'!$D88,"),"),"")</f>
        <v/>
      </c>
      <c r="F85" s="6" t="str">
        <f>IF('Artefatos com Tipos e Leis'!K88&lt;&gt;"",CONCATENATE("(default,",'Artefatos com Tipos e Leis'!K$1,",",'Artefatos com Tipos e Leis'!$BX88,",",'Artefatos com Tipos e Leis'!$A88,",",'Artefatos com Tipos e Leis'!$D88,"),"),"")</f>
        <v/>
      </c>
      <c r="G85" s="6" t="str">
        <f>IF('Artefatos com Tipos e Leis'!L88&lt;&gt;"",CONCATENATE("(default,",'Artefatos com Tipos e Leis'!L$1,",",'Artefatos com Tipos e Leis'!$BX88,",",'Artefatos com Tipos e Leis'!$A88,",",'Artefatos com Tipos e Leis'!$D88,"),"),"")</f>
        <v/>
      </c>
      <c r="H85" s="6" t="str">
        <f>IF('Artefatos com Tipos e Leis'!M88&lt;&gt;"",CONCATENATE("(default,",'Artefatos com Tipos e Leis'!M$1,",",'Artefatos com Tipos e Leis'!$BX88,",",'Artefatos com Tipos e Leis'!$A88,",",'Artefatos com Tipos e Leis'!$D88,"),"),"")</f>
        <v/>
      </c>
      <c r="I85" s="6" t="str">
        <f>IF('Artefatos com Tipos e Leis'!N88&lt;&gt;"",CONCATENATE("(default,",'Artefatos com Tipos e Leis'!N$1,",",'Artefatos com Tipos e Leis'!$BX88,",",'Artefatos com Tipos e Leis'!$A88,",",'Artefatos com Tipos e Leis'!$D88,"),"),"")</f>
        <v/>
      </c>
      <c r="J85" s="6" t="str">
        <f>IF('Artefatos com Tipos e Leis'!O88&lt;&gt;"",CONCATENATE("(default,",'Artefatos com Tipos e Leis'!O$1,",",'Artefatos com Tipos e Leis'!$BX88,",",'Artefatos com Tipos e Leis'!$A88,",",'Artefatos com Tipos e Leis'!$D88,"),"),"")</f>
        <v/>
      </c>
      <c r="K85" s="6" t="str">
        <f>IF('Artefatos com Tipos e Leis'!P88&lt;&gt;"",CONCATENATE("(default,",'Artefatos com Tipos e Leis'!P$1,",",'Artefatos com Tipos e Leis'!$BX88,",",'Artefatos com Tipos e Leis'!$A88,",",'Artefatos com Tipos e Leis'!$D88,"),"),"")</f>
        <v/>
      </c>
      <c r="L85" s="6" t="str">
        <f>IF('Artefatos com Tipos e Leis'!Q88&lt;&gt;"",CONCATENATE("(default,",'Artefatos com Tipos e Leis'!Q$1,",",'Artefatos com Tipos e Leis'!$BX88,",",'Artefatos com Tipos e Leis'!$A88,",",'Artefatos com Tipos e Leis'!$D88,"),"),"")</f>
        <v/>
      </c>
      <c r="M85" s="6" t="str">
        <f>IF('Artefatos com Tipos e Leis'!R88&lt;&gt;"",CONCATENATE("(default,",'Artefatos com Tipos e Leis'!R$1,",",'Artefatos com Tipos e Leis'!$BX88,",",'Artefatos com Tipos e Leis'!$A88,",",'Artefatos com Tipos e Leis'!$D88,"),"),"")</f>
        <v/>
      </c>
      <c r="N85" s="6" t="str">
        <f>IF('Artefatos com Tipos e Leis'!S88&lt;&gt;"",CONCATENATE("(default,",'Artefatos com Tipos e Leis'!S$1,",",'Artefatos com Tipos e Leis'!$BX88,",",'Artefatos com Tipos e Leis'!$A88,",",'Artefatos com Tipos e Leis'!$D88,"),"),"")</f>
        <v/>
      </c>
      <c r="O85" s="6" t="str">
        <f>IF('Artefatos com Tipos e Leis'!T88&lt;&gt;"",CONCATENATE("(default,",'Artefatos com Tipos e Leis'!T$1,",",'Artefatos com Tipos e Leis'!$BX88,",",'Artefatos com Tipos e Leis'!$A88,",",'Artefatos com Tipos e Leis'!$D88,"),"),"")</f>
        <v/>
      </c>
      <c r="P85" s="6" t="str">
        <f>IF('Artefatos com Tipos e Leis'!U88&lt;&gt;"",CONCATENATE("(default,",'Artefatos com Tipos e Leis'!U$1,",",'Artefatos com Tipos e Leis'!$BX88,",",'Artefatos com Tipos e Leis'!$A88,",",'Artefatos com Tipos e Leis'!$D88,"),"),"")</f>
        <v/>
      </c>
      <c r="Q85" s="6" t="str">
        <f>IF('Artefatos com Tipos e Leis'!V88&lt;&gt;"",CONCATENATE("(default,",'Artefatos com Tipos e Leis'!V$1,",",'Artefatos com Tipos e Leis'!$BX88,",",'Artefatos com Tipos e Leis'!$A88,",",'Artefatos com Tipos e Leis'!$D88,"),"),"")</f>
        <v/>
      </c>
      <c r="R85" s="6" t="str">
        <f>IF('Artefatos com Tipos e Leis'!W88&lt;&gt;"",CONCATENATE("(default,",'Artefatos com Tipos e Leis'!W$1,",",'Artefatos com Tipos e Leis'!$BX88,",",'Artefatos com Tipos e Leis'!$A88,",",'Artefatos com Tipos e Leis'!$D88,"),"),"")</f>
        <v/>
      </c>
      <c r="S85" s="6" t="str">
        <f>IF('Artefatos com Tipos e Leis'!X88&lt;&gt;"",CONCATENATE("(default,",'Artefatos com Tipos e Leis'!X$1,",",'Artefatos com Tipos e Leis'!$BX88,",",'Artefatos com Tipos e Leis'!$A88,",",'Artefatos com Tipos e Leis'!$D88,"),"),"")</f>
        <v/>
      </c>
      <c r="T85" s="6" t="str">
        <f>IF('Artefatos com Tipos e Leis'!Y88&lt;&gt;"",CONCATENATE("(default,",'Artefatos com Tipos e Leis'!Y$1,",",'Artefatos com Tipos e Leis'!$BX88,",",'Artefatos com Tipos e Leis'!$A88,",",'Artefatos com Tipos e Leis'!$D88,"),"),"")</f>
        <v/>
      </c>
      <c r="U85" s="6" t="str">
        <f>IF('Artefatos com Tipos e Leis'!Z88&lt;&gt;"",CONCATENATE("(default,",'Artefatos com Tipos e Leis'!Z$1,",",'Artefatos com Tipos e Leis'!$BX88,",",'Artefatos com Tipos e Leis'!$A88,",",'Artefatos com Tipos e Leis'!$D88,"),"),"")</f>
        <v/>
      </c>
      <c r="V85" s="6" t="str">
        <f>IF('Artefatos com Tipos e Leis'!AA88&lt;&gt;"",CONCATENATE("(default,",'Artefatos com Tipos e Leis'!AA$1,",",'Artefatos com Tipos e Leis'!$BX88,",",'Artefatos com Tipos e Leis'!$A88,",",'Artefatos com Tipos e Leis'!$D88,"),"),"")</f>
        <v/>
      </c>
      <c r="W85" s="6" t="str">
        <f>IF('Artefatos com Tipos e Leis'!AB88&lt;&gt;"",CONCATENATE("(default,",'Artefatos com Tipos e Leis'!AB$1,",",'Artefatos com Tipos e Leis'!$BX88,",",'Artefatos com Tipos e Leis'!$A88,",",'Artefatos com Tipos e Leis'!$D88,"),"),"")</f>
        <v/>
      </c>
      <c r="X85" s="6" t="str">
        <f>IF('Artefatos com Tipos e Leis'!AC88&lt;&gt;"",CONCATENATE("(default,",'Artefatos com Tipos e Leis'!AC$1,",",'Artefatos com Tipos e Leis'!$BX88,",",'Artefatos com Tipos e Leis'!$A88,",",'Artefatos com Tipos e Leis'!$D88,"),"),"")</f>
        <v/>
      </c>
      <c r="Y85" s="6" t="str">
        <f>IF('Artefatos com Tipos e Leis'!AD88&lt;&gt;"",CONCATENATE("(default,",'Artefatos com Tipos e Leis'!AD$1,",",'Artefatos com Tipos e Leis'!$BX88,",",'Artefatos com Tipos e Leis'!$A88,",",'Artefatos com Tipos e Leis'!$D88,"),"),"")</f>
        <v/>
      </c>
      <c r="Z85" s="6" t="str">
        <f>IF('Artefatos com Tipos e Leis'!AE88&lt;&gt;"",CONCATENATE("(default,",'Artefatos com Tipos e Leis'!AE$1,",",'Artefatos com Tipos e Leis'!$BX88,",",'Artefatos com Tipos e Leis'!$A88,",",'Artefatos com Tipos e Leis'!$D88,"),"),"")</f>
        <v/>
      </c>
      <c r="AA85" s="6" t="str">
        <f>IF('Artefatos com Tipos e Leis'!AF88&lt;&gt;"",CONCATENATE("(default,",'Artefatos com Tipos e Leis'!AF$1,",",'Artefatos com Tipos e Leis'!$BX88,",",'Artefatos com Tipos e Leis'!$A88,",",'Artefatos com Tipos e Leis'!$D88,"),"),"")</f>
        <v/>
      </c>
      <c r="AB85" s="6" t="str">
        <f>IF('Artefatos com Tipos e Leis'!AG88&lt;&gt;"",CONCATENATE("(default,",'Artefatos com Tipos e Leis'!AG$1,",",'Artefatos com Tipos e Leis'!$BX88,",",'Artefatos com Tipos e Leis'!$A88,",",'Artefatos com Tipos e Leis'!$D88,"),"),"")</f>
        <v/>
      </c>
      <c r="AC85" s="6" t="str">
        <f>IF('Artefatos com Tipos e Leis'!AH88&lt;&gt;"",CONCATENATE("(default,",'Artefatos com Tipos e Leis'!AH$1,",",'Artefatos com Tipos e Leis'!$BX88,",",'Artefatos com Tipos e Leis'!$A88,",",'Artefatos com Tipos e Leis'!$D88,"),"),"")</f>
        <v/>
      </c>
      <c r="AD85" s="6" t="str">
        <f>IF('Artefatos com Tipos e Leis'!AI88&lt;&gt;"",CONCATENATE("(default,",'Artefatos com Tipos e Leis'!AI$1,",",'Artefatos com Tipos e Leis'!$BX88,",",'Artefatos com Tipos e Leis'!$A88,",",'Artefatos com Tipos e Leis'!$D88,"),"),"")</f>
        <v/>
      </c>
      <c r="AE85" s="6" t="str">
        <f>IF('Artefatos com Tipos e Leis'!AJ88&lt;&gt;"",CONCATENATE("(default,",'Artefatos com Tipos e Leis'!AJ$1,",",'Artefatos com Tipos e Leis'!$BX88,",",'Artefatos com Tipos e Leis'!$A88,",",'Artefatos com Tipos e Leis'!$D88,"),"),"")</f>
        <v/>
      </c>
      <c r="AF85" s="6" t="str">
        <f>IF('Artefatos com Tipos e Leis'!AK88&lt;&gt;"",CONCATENATE("(default,",'Artefatos com Tipos e Leis'!AK$1,",",'Artefatos com Tipos e Leis'!$BX88,",",'Artefatos com Tipos e Leis'!$A88,",",'Artefatos com Tipos e Leis'!$D88,"),"),"")</f>
        <v/>
      </c>
      <c r="AG85" s="6" t="str">
        <f>IF('Artefatos com Tipos e Leis'!AL88&lt;&gt;"",CONCATENATE("(default,",'Artefatos com Tipos e Leis'!AL$1,",",'Artefatos com Tipos e Leis'!$BX88,",",'Artefatos com Tipos e Leis'!$A88,",",'Artefatos com Tipos e Leis'!$D88,"),"),"")</f>
        <v/>
      </c>
      <c r="AH85" s="6" t="str">
        <f>IF('Artefatos com Tipos e Leis'!AM88&lt;&gt;"",CONCATENATE("(default,",'Artefatos com Tipos e Leis'!AM$1,",",'Artefatos com Tipos e Leis'!$BX88,",",'Artefatos com Tipos e Leis'!$A88,",",'Artefatos com Tipos e Leis'!$D88,"),"),"")</f>
        <v/>
      </c>
      <c r="AI85" s="6" t="str">
        <f>IF('Artefatos com Tipos e Leis'!AN88&lt;&gt;"",CONCATENATE("(default,",'Artefatos com Tipos e Leis'!AN$1,",",'Artefatos com Tipos e Leis'!$BX88,",",'Artefatos com Tipos e Leis'!$A88,",",'Artefatos com Tipos e Leis'!$D88,"),"),"")</f>
        <v/>
      </c>
      <c r="AJ85" s="6" t="str">
        <f>IF('Artefatos com Tipos e Leis'!AO88&lt;&gt;"",CONCATENATE("(default,",'Artefatos com Tipos e Leis'!AO$1,",",'Artefatos com Tipos e Leis'!$BX88,",",'Artefatos com Tipos e Leis'!$A88,",",'Artefatos com Tipos e Leis'!$D88,"),"),"")</f>
        <v/>
      </c>
      <c r="AK85" s="6" t="str">
        <f>IF('Artefatos com Tipos e Leis'!AP88&lt;&gt;"",CONCATENATE("(default,",'Artefatos com Tipos e Leis'!AP$1,",",'Artefatos com Tipos e Leis'!$BX88,",",'Artefatos com Tipos e Leis'!$A88,",",'Artefatos com Tipos e Leis'!$D88,"),"),"")</f>
        <v/>
      </c>
      <c r="AL85" s="6" t="str">
        <f>IF('Artefatos com Tipos e Leis'!AQ88&lt;&gt;"",CONCATENATE("(default,",'Artefatos com Tipos e Leis'!AQ$1,",",'Artefatos com Tipos e Leis'!$BX88,",",'Artefatos com Tipos e Leis'!$A88,",",'Artefatos com Tipos e Leis'!$D88,"),"),"")</f>
        <v/>
      </c>
      <c r="AM85" s="6" t="str">
        <f>IF('Artefatos com Tipos e Leis'!AR88&lt;&gt;"",CONCATENATE("(default,",'Artefatos com Tipos e Leis'!AR$1,",",'Artefatos com Tipos e Leis'!$BX88,",",'Artefatos com Tipos e Leis'!$A88,",",'Artefatos com Tipos e Leis'!$D88,"),"),"")</f>
        <v/>
      </c>
      <c r="AN85" s="6" t="str">
        <f>IF('Artefatos com Tipos e Leis'!AS88&lt;&gt;"",CONCATENATE("(default,",'Artefatos com Tipos e Leis'!AS$1,",",'Artefatos com Tipos e Leis'!$BX88,",",'Artefatos com Tipos e Leis'!$A88,",",'Artefatos com Tipos e Leis'!$D88,"),"),"")</f>
        <v/>
      </c>
      <c r="AO85" s="6" t="str">
        <f>IF('Artefatos com Tipos e Leis'!AT88&lt;&gt;"",CONCATENATE("(default,",'Artefatos com Tipos e Leis'!AT$1,",",'Artefatos com Tipos e Leis'!$BX88,",",'Artefatos com Tipos e Leis'!$A88,",",'Artefatos com Tipos e Leis'!$D88,"),"),"")</f>
        <v/>
      </c>
      <c r="AP85" s="6" t="str">
        <f>IF('Artefatos com Tipos e Leis'!AU88&lt;&gt;"",CONCATENATE("(default,",'Artefatos com Tipos e Leis'!AU$1,",",'Artefatos com Tipos e Leis'!$BX88,",",'Artefatos com Tipos e Leis'!$A88,",",'Artefatos com Tipos e Leis'!$D88,"),"),"")</f>
        <v/>
      </c>
      <c r="AQ85" s="6" t="str">
        <f>IF('Artefatos com Tipos e Leis'!AV88&lt;&gt;"",CONCATENATE("(default,",'Artefatos com Tipos e Leis'!AV$1,",",'Artefatos com Tipos e Leis'!$BX88,",",'Artefatos com Tipos e Leis'!$A88,",",'Artefatos com Tipos e Leis'!$D88,"),"),"")</f>
        <v/>
      </c>
      <c r="AR85" s="6" t="str">
        <f>IF('Artefatos com Tipos e Leis'!AW88&lt;&gt;"",CONCATENATE("(default,",'Artefatos com Tipos e Leis'!AW$1,",",'Artefatos com Tipos e Leis'!$BX88,",",'Artefatos com Tipos e Leis'!$A88,",",'Artefatos com Tipos e Leis'!$D88,"),"),"")</f>
        <v/>
      </c>
      <c r="AS85" s="6" t="str">
        <f>IF('Artefatos com Tipos e Leis'!AX88&lt;&gt;"",CONCATENATE("(default,",'Artefatos com Tipos e Leis'!AX$1,",",'Artefatos com Tipos e Leis'!$BX88,",",'Artefatos com Tipos e Leis'!$A88,",",'Artefatos com Tipos e Leis'!$D88,"),"),"")</f>
        <v/>
      </c>
      <c r="AT85" s="6" t="str">
        <f>IF('Artefatos com Tipos e Leis'!AY88&lt;&gt;"",CONCATENATE("(default,",'Artefatos com Tipos e Leis'!AY$1,",",'Artefatos com Tipos e Leis'!$BX88,",",'Artefatos com Tipos e Leis'!$A88,",",'Artefatos com Tipos e Leis'!$D88,"),"),"")</f>
        <v/>
      </c>
      <c r="AU85" s="6" t="str">
        <f>IF('Artefatos com Tipos e Leis'!AZ88&lt;&gt;"",CONCATENATE("(default,",'Artefatos com Tipos e Leis'!AZ$1,",",'Artefatos com Tipos e Leis'!$BX88,",",'Artefatos com Tipos e Leis'!$A88,",",'Artefatos com Tipos e Leis'!$D88,"),"),"")</f>
        <v/>
      </c>
      <c r="AV85" s="6" t="str">
        <f>IF('Artefatos com Tipos e Leis'!BA88&lt;&gt;"",CONCATENATE("(default,",'Artefatos com Tipos e Leis'!BA$1,",",'Artefatos com Tipos e Leis'!$BX88,",",'Artefatos com Tipos e Leis'!$A88,",",'Artefatos com Tipos e Leis'!$D88,"),"),"")</f>
        <v/>
      </c>
      <c r="AW85" s="6" t="str">
        <f>IF('Artefatos com Tipos e Leis'!BB88&lt;&gt;"",CONCATENATE("(default,",'Artefatos com Tipos e Leis'!BB$1,",",'Artefatos com Tipos e Leis'!$BX88,",",'Artefatos com Tipos e Leis'!$A88,",",'Artefatos com Tipos e Leis'!$D88,"),"),"")</f>
        <v/>
      </c>
      <c r="AX85" s="6" t="str">
        <f>IF('Artefatos com Tipos e Leis'!BC88&lt;&gt;"",CONCATENATE("(default,",'Artefatos com Tipos e Leis'!BC$1,",",'Artefatos com Tipos e Leis'!$BX88,",",'Artefatos com Tipos e Leis'!$A88,",",'Artefatos com Tipos e Leis'!$D88,"),"),"")</f>
        <v/>
      </c>
      <c r="AY85" s="6" t="str">
        <f>IF('Artefatos com Tipos e Leis'!BD88&lt;&gt;"",CONCATENATE("(default,",'Artefatos com Tipos e Leis'!BD$1,",",'Artefatos com Tipos e Leis'!$BX88,",",'Artefatos com Tipos e Leis'!$A88,",",'Artefatos com Tipos e Leis'!$D88,"),"),"")</f>
        <v/>
      </c>
      <c r="AZ85" s="6" t="str">
        <f>IF('Artefatos com Tipos e Leis'!BE88&lt;&gt;"",CONCATENATE("(default,",'Artefatos com Tipos e Leis'!BE$1,",",'Artefatos com Tipos e Leis'!$BX88,",",'Artefatos com Tipos e Leis'!$A88,",",'Artefatos com Tipos e Leis'!$D88,"),"),"")</f>
        <v/>
      </c>
      <c r="BA85" s="6" t="str">
        <f>IF('Artefatos com Tipos e Leis'!BF88&lt;&gt;"",CONCATENATE("(default,",'Artefatos com Tipos e Leis'!BF$1,",",'Artefatos com Tipos e Leis'!$BX88,",",'Artefatos com Tipos e Leis'!$A88,",",'Artefatos com Tipos e Leis'!$D88,"),"),"")</f>
        <v/>
      </c>
      <c r="BB85" s="6" t="str">
        <f>IF('Artefatos com Tipos e Leis'!BG88&lt;&gt;"",CONCATENATE("(default,",'Artefatos com Tipos e Leis'!BG$1,",",'Artefatos com Tipos e Leis'!$BX88,",",'Artefatos com Tipos e Leis'!$A88,",",'Artefatos com Tipos e Leis'!$D88,"),"),"")</f>
        <v/>
      </c>
      <c r="BC85" s="6" t="str">
        <f>IF('Artefatos com Tipos e Leis'!BH88&lt;&gt;"",CONCATENATE("(default,",'Artefatos com Tipos e Leis'!BH$1,",",'Artefatos com Tipos e Leis'!$BX88,",",'Artefatos com Tipos e Leis'!$A88,",",'Artefatos com Tipos e Leis'!$D88,"),"),"")</f>
        <v/>
      </c>
      <c r="BD85" s="6" t="str">
        <f>IF('Artefatos com Tipos e Leis'!BI88&lt;&gt;"",CONCATENATE("(default,",'Artefatos com Tipos e Leis'!BI$1,",",'Artefatos com Tipos e Leis'!$BX88,",",'Artefatos com Tipos e Leis'!$A88,",",'Artefatos com Tipos e Leis'!$D88,"),"),"")</f>
        <v/>
      </c>
      <c r="BE85" s="6" t="str">
        <f>IF('Artefatos com Tipos e Leis'!BJ88&lt;&gt;"",CONCATENATE("(default,",'Artefatos com Tipos e Leis'!BJ$1,",",'Artefatos com Tipos e Leis'!$BX88,",",'Artefatos com Tipos e Leis'!$A88,",",'Artefatos com Tipos e Leis'!$D88,"),"),"")</f>
        <v/>
      </c>
      <c r="BF85" s="6" t="str">
        <f>IF('Artefatos com Tipos e Leis'!BK88&lt;&gt;"",CONCATENATE("(default,",'Artefatos com Tipos e Leis'!BK$1,",",'Artefatos com Tipos e Leis'!$BX88,",",'Artefatos com Tipos e Leis'!$A88,",",'Artefatos com Tipos e Leis'!$D88,"),"),"")</f>
        <v/>
      </c>
      <c r="BG85" s="6" t="str">
        <f>IF('Artefatos com Tipos e Leis'!BL88&lt;&gt;"",CONCATENATE("(default,",'Artefatos com Tipos e Leis'!BL$1,",",'Artefatos com Tipos e Leis'!$BX88,",",'Artefatos com Tipos e Leis'!$A88,",",'Artefatos com Tipos e Leis'!$D88,"),"),"")</f>
        <v/>
      </c>
      <c r="BH85" s="6" t="str">
        <f>IF('Artefatos com Tipos e Leis'!BM88&lt;&gt;"",CONCATENATE("(default,",'Artefatos com Tipos e Leis'!BM$1,",",'Artefatos com Tipos e Leis'!$BX88,",",'Artefatos com Tipos e Leis'!$A88,",",'Artefatos com Tipos e Leis'!$D88,"),"),"")</f>
        <v/>
      </c>
      <c r="BI85" s="6" t="str">
        <f>IF('Artefatos com Tipos e Leis'!BN88&lt;&gt;"",CONCATENATE("(default,",'Artefatos com Tipos e Leis'!BN$1,",",'Artefatos com Tipos e Leis'!$BX88,",",'Artefatos com Tipos e Leis'!$A88,",",'Artefatos com Tipos e Leis'!$D88,"),"),"")</f>
        <v/>
      </c>
      <c r="BJ85" s="6" t="str">
        <f>IF('Artefatos com Tipos e Leis'!BO88&lt;&gt;"",CONCATENATE("(default,",'Artefatos com Tipos e Leis'!BO$1,",",'Artefatos com Tipos e Leis'!$BX88,",",'Artefatos com Tipos e Leis'!$A88,",",'Artefatos com Tipos e Leis'!$D88,"),"),"")</f>
        <v/>
      </c>
      <c r="BK85" s="6" t="str">
        <f>IF('Artefatos com Tipos e Leis'!BP88&lt;&gt;"",CONCATENATE("(default,",'Artefatos com Tipos e Leis'!BP$1,",",'Artefatos com Tipos e Leis'!$BX88,",",'Artefatos com Tipos e Leis'!$A88,",",'Artefatos com Tipos e Leis'!$D88,"),"),"")</f>
        <v/>
      </c>
      <c r="BL85" s="6" t="str">
        <f>IF('Artefatos com Tipos e Leis'!BQ88&lt;&gt;"",CONCATENATE("(default,",'Artefatos com Tipos e Leis'!BQ$1,",",'Artefatos com Tipos e Leis'!$BX88,",",'Artefatos com Tipos e Leis'!$A88,",",'Artefatos com Tipos e Leis'!$D88,"),"),"")</f>
        <v/>
      </c>
      <c r="BM85" s="6" t="str">
        <f>IF('Artefatos com Tipos e Leis'!BR88&lt;&gt;"",CONCATENATE("(default,",'Artefatos com Tipos e Leis'!BR$1,",",'Artefatos com Tipos e Leis'!$BX88,",",'Artefatos com Tipos e Leis'!$A88,",",'Artefatos com Tipos e Leis'!$D88,"),"),"")</f>
        <v/>
      </c>
      <c r="BN85" s="6" t="str">
        <f>IF('Artefatos com Tipos e Leis'!BS88&lt;&gt;"",CONCATENATE("(default,",'Artefatos com Tipos e Leis'!BS$1,",",'Artefatos com Tipos e Leis'!$BX88,",",'Artefatos com Tipos e Leis'!$A88,",",'Artefatos com Tipos e Leis'!$D88,"),"),"")</f>
        <v/>
      </c>
      <c r="BO85" s="6" t="str">
        <f>IF('Artefatos com Tipos e Leis'!BT88&lt;&gt;"",CONCATENATE("(default,",'Artefatos com Tipos e Leis'!BT$1,",",'Artefatos com Tipos e Leis'!$BX88,",",'Artefatos com Tipos e Leis'!$A88,",",'Artefatos com Tipos e Leis'!$D88,"),"),"")</f>
        <v/>
      </c>
      <c r="BP85" s="6" t="str">
        <f>IF('Artefatos com Tipos e Leis'!BU88&lt;&gt;"",CONCATENATE("(default,",'Artefatos com Tipos e Leis'!BU$1,",",'Artefatos com Tipos e Leis'!$BX88,",",'Artefatos com Tipos e Leis'!$A88,",",'Artefatos com Tipos e Leis'!$D88,"),"),"")</f>
        <v/>
      </c>
      <c r="BQ85" s="6" t="str">
        <f>IF('Artefatos com Tipos e Leis'!BV88&lt;&gt;"",CONCATENATE("(default,",'Artefatos com Tipos e Leis'!BV$1,",",'Artefatos com Tipos e Leis'!$BX88,",",'Artefatos com Tipos e Leis'!$A88,",",'Artefatos com Tipos e Leis'!$D88,"),"),"")</f>
        <v/>
      </c>
      <c r="BR85" s="6" t="str">
        <f>IF('Artefatos com Tipos e Leis'!BW88&lt;&gt;"",CONCATENATE("(default,",'Artefatos com Tipos e Leis'!BW$1,",",'Artefatos com Tipos e Leis'!$BX88,",",'Artefatos com Tipos e Leis'!$A88,",",'Artefatos com Tipos e Leis'!$D88,"),"),"")</f>
        <v/>
      </c>
    </row>
    <row r="86" spans="1:70" x14ac:dyDescent="0.2">
      <c r="A86" s="6" t="str">
        <f>IF('Artefatos com Tipos e Leis'!F89&lt;&gt;"",CONCATENATE("(default,",'Artefatos com Tipos e Leis'!F$1,",",'Artefatos com Tipos e Leis'!$BX89,",",'Artefatos com Tipos e Leis'!$A89,",",'Artefatos com Tipos e Leis'!$D89,"),"),"")</f>
        <v/>
      </c>
      <c r="B86" s="6" t="str">
        <f>IF('Artefatos com Tipos e Leis'!G89&lt;&gt;"",CONCATENATE("(default,",'Artefatos com Tipos e Leis'!G$1,",",'Artefatos com Tipos e Leis'!$BX89,",",'Artefatos com Tipos e Leis'!$A89,",",'Artefatos com Tipos e Leis'!$D89,"),"),"")</f>
        <v/>
      </c>
      <c r="C86" s="6" t="str">
        <f>IF('Artefatos com Tipos e Leis'!H89&lt;&gt;"",CONCATENATE("(default,",'Artefatos com Tipos e Leis'!H$1,",",'Artefatos com Tipos e Leis'!$BX89,",",'Artefatos com Tipos e Leis'!$A89,",",'Artefatos com Tipos e Leis'!$D89,"),"),"")</f>
        <v/>
      </c>
      <c r="D86" s="6" t="str">
        <f>IF('Artefatos com Tipos e Leis'!I89&lt;&gt;"",CONCATENATE("(default,",'Artefatos com Tipos e Leis'!I$1,",",'Artefatos com Tipos e Leis'!$BX89,",",'Artefatos com Tipos e Leis'!$A89,",",'Artefatos com Tipos e Leis'!$D89,"),"),"")</f>
        <v/>
      </c>
      <c r="E86" s="6" t="str">
        <f>IF('Artefatos com Tipos e Leis'!J89&lt;&gt;"",CONCATENATE("(default,",'Artefatos com Tipos e Leis'!J$1,",",'Artefatos com Tipos e Leis'!$BX89,",",'Artefatos com Tipos e Leis'!$A89,",",'Artefatos com Tipos e Leis'!$D89,"),"),"")</f>
        <v/>
      </c>
      <c r="F86" s="6" t="str">
        <f>IF('Artefatos com Tipos e Leis'!K89&lt;&gt;"",CONCATENATE("(default,",'Artefatos com Tipos e Leis'!K$1,",",'Artefatos com Tipos e Leis'!$BX89,",",'Artefatos com Tipos e Leis'!$A89,",",'Artefatos com Tipos e Leis'!$D89,"),"),"")</f>
        <v/>
      </c>
      <c r="G86" s="6" t="str">
        <f>IF('Artefatos com Tipos e Leis'!L89&lt;&gt;"",CONCATENATE("(default,",'Artefatos com Tipos e Leis'!L$1,",",'Artefatos com Tipos e Leis'!$BX89,",",'Artefatos com Tipos e Leis'!$A89,",",'Artefatos com Tipos e Leis'!$D89,"),"),"")</f>
        <v/>
      </c>
      <c r="H86" s="6" t="str">
        <f>IF('Artefatos com Tipos e Leis'!M89&lt;&gt;"",CONCATENATE("(default,",'Artefatos com Tipos e Leis'!M$1,",",'Artefatos com Tipos e Leis'!$BX89,",",'Artefatos com Tipos e Leis'!$A89,",",'Artefatos com Tipos e Leis'!$D89,"),"),"")</f>
        <v/>
      </c>
      <c r="I86" s="6" t="str">
        <f>IF('Artefatos com Tipos e Leis'!N89&lt;&gt;"",CONCATENATE("(default,",'Artefatos com Tipos e Leis'!N$1,",",'Artefatos com Tipos e Leis'!$BX89,",",'Artefatos com Tipos e Leis'!$A89,",",'Artefatos com Tipos e Leis'!$D89,"),"),"")</f>
        <v/>
      </c>
      <c r="J86" s="6" t="str">
        <f>IF('Artefatos com Tipos e Leis'!O89&lt;&gt;"",CONCATENATE("(default,",'Artefatos com Tipos e Leis'!O$1,",",'Artefatos com Tipos e Leis'!$BX89,",",'Artefatos com Tipos e Leis'!$A89,",",'Artefatos com Tipos e Leis'!$D89,"),"),"")</f>
        <v/>
      </c>
      <c r="K86" s="6" t="str">
        <f>IF('Artefatos com Tipos e Leis'!P89&lt;&gt;"",CONCATENATE("(default,",'Artefatos com Tipos e Leis'!P$1,",",'Artefatos com Tipos e Leis'!$BX89,",",'Artefatos com Tipos e Leis'!$A89,",",'Artefatos com Tipos e Leis'!$D89,"),"),"")</f>
        <v/>
      </c>
      <c r="L86" s="6" t="str">
        <f>IF('Artefatos com Tipos e Leis'!Q89&lt;&gt;"",CONCATENATE("(default,",'Artefatos com Tipos e Leis'!Q$1,",",'Artefatos com Tipos e Leis'!$BX89,",",'Artefatos com Tipos e Leis'!$A89,",",'Artefatos com Tipos e Leis'!$D89,"),"),"")</f>
        <v/>
      </c>
      <c r="M86" s="6" t="str">
        <f>IF('Artefatos com Tipos e Leis'!R89&lt;&gt;"",CONCATENATE("(default,",'Artefatos com Tipos e Leis'!R$1,",",'Artefatos com Tipos e Leis'!$BX89,",",'Artefatos com Tipos e Leis'!$A89,",",'Artefatos com Tipos e Leis'!$D89,"),"),"")</f>
        <v/>
      </c>
      <c r="N86" s="6" t="str">
        <f>IF('Artefatos com Tipos e Leis'!S89&lt;&gt;"",CONCATENATE("(default,",'Artefatos com Tipos e Leis'!S$1,",",'Artefatos com Tipos e Leis'!$BX89,",",'Artefatos com Tipos e Leis'!$A89,",",'Artefatos com Tipos e Leis'!$D89,"),"),"")</f>
        <v/>
      </c>
      <c r="O86" s="6" t="str">
        <f>IF('Artefatos com Tipos e Leis'!T89&lt;&gt;"",CONCATENATE("(default,",'Artefatos com Tipos e Leis'!T$1,",",'Artefatos com Tipos e Leis'!$BX89,",",'Artefatos com Tipos e Leis'!$A89,",",'Artefatos com Tipos e Leis'!$D89,"),"),"")</f>
        <v/>
      </c>
      <c r="P86" s="6" t="str">
        <f>IF('Artefatos com Tipos e Leis'!U89&lt;&gt;"",CONCATENATE("(default,",'Artefatos com Tipos e Leis'!U$1,",",'Artefatos com Tipos e Leis'!$BX89,",",'Artefatos com Tipos e Leis'!$A89,",",'Artefatos com Tipos e Leis'!$D89,"),"),"")</f>
        <v/>
      </c>
      <c r="Q86" s="6" t="str">
        <f>IF('Artefatos com Tipos e Leis'!V89&lt;&gt;"",CONCATENATE("(default,",'Artefatos com Tipos e Leis'!V$1,",",'Artefatos com Tipos e Leis'!$BX89,",",'Artefatos com Tipos e Leis'!$A89,",",'Artefatos com Tipos e Leis'!$D89,"),"),"")</f>
        <v/>
      </c>
      <c r="R86" s="6" t="str">
        <f>IF('Artefatos com Tipos e Leis'!W89&lt;&gt;"",CONCATENATE("(default,",'Artefatos com Tipos e Leis'!W$1,",",'Artefatos com Tipos e Leis'!$BX89,",",'Artefatos com Tipos e Leis'!$A89,",",'Artefatos com Tipos e Leis'!$D89,"),"),"")</f>
        <v/>
      </c>
      <c r="S86" s="6" t="str">
        <f>IF('Artefatos com Tipos e Leis'!X89&lt;&gt;"",CONCATENATE("(default,",'Artefatos com Tipos e Leis'!X$1,",",'Artefatos com Tipos e Leis'!$BX89,",",'Artefatos com Tipos e Leis'!$A89,",",'Artefatos com Tipos e Leis'!$D89,"),"),"")</f>
        <v/>
      </c>
      <c r="T86" s="6" t="str">
        <f>IF('Artefatos com Tipos e Leis'!Y89&lt;&gt;"",CONCATENATE("(default,",'Artefatos com Tipos e Leis'!Y$1,",",'Artefatos com Tipos e Leis'!$BX89,",",'Artefatos com Tipos e Leis'!$A89,",",'Artefatos com Tipos e Leis'!$D89,"),"),"")</f>
        <v/>
      </c>
      <c r="U86" s="6" t="str">
        <f>IF('Artefatos com Tipos e Leis'!Z89&lt;&gt;"",CONCATENATE("(default,",'Artefatos com Tipos e Leis'!Z$1,",",'Artefatos com Tipos e Leis'!$BX89,",",'Artefatos com Tipos e Leis'!$A89,",",'Artefatos com Tipos e Leis'!$D89,"),"),"")</f>
        <v/>
      </c>
      <c r="V86" s="6" t="str">
        <f>IF('Artefatos com Tipos e Leis'!AA89&lt;&gt;"",CONCATENATE("(default,",'Artefatos com Tipos e Leis'!AA$1,",",'Artefatos com Tipos e Leis'!$BX89,",",'Artefatos com Tipos e Leis'!$A89,",",'Artefatos com Tipos e Leis'!$D89,"),"),"")</f>
        <v/>
      </c>
      <c r="W86" s="6" t="str">
        <f>IF('Artefatos com Tipos e Leis'!AB89&lt;&gt;"",CONCATENATE("(default,",'Artefatos com Tipos e Leis'!AB$1,",",'Artefatos com Tipos e Leis'!$BX89,",",'Artefatos com Tipos e Leis'!$A89,",",'Artefatos com Tipos e Leis'!$D89,"),"),"")</f>
        <v/>
      </c>
      <c r="X86" s="6" t="str">
        <f>IF('Artefatos com Tipos e Leis'!AC89&lt;&gt;"",CONCATENATE("(default,",'Artefatos com Tipos e Leis'!AC$1,",",'Artefatos com Tipos e Leis'!$BX89,",",'Artefatos com Tipos e Leis'!$A89,",",'Artefatos com Tipos e Leis'!$D89,"),"),"")</f>
        <v/>
      </c>
      <c r="Y86" s="6" t="str">
        <f>IF('Artefatos com Tipos e Leis'!AD89&lt;&gt;"",CONCATENATE("(default,",'Artefatos com Tipos e Leis'!AD$1,",",'Artefatos com Tipos e Leis'!$BX89,",",'Artefatos com Tipos e Leis'!$A89,",",'Artefatos com Tipos e Leis'!$D89,"),"),"")</f>
        <v/>
      </c>
      <c r="Z86" s="6" t="str">
        <f>IF('Artefatos com Tipos e Leis'!AE89&lt;&gt;"",CONCATENATE("(default,",'Artefatos com Tipos e Leis'!AE$1,",",'Artefatos com Tipos e Leis'!$BX89,",",'Artefatos com Tipos e Leis'!$A89,",",'Artefatos com Tipos e Leis'!$D89,"),"),"")</f>
        <v/>
      </c>
      <c r="AA86" s="6" t="str">
        <f>IF('Artefatos com Tipos e Leis'!AF89&lt;&gt;"",CONCATENATE("(default,",'Artefatos com Tipos e Leis'!AF$1,",",'Artefatos com Tipos e Leis'!$BX89,",",'Artefatos com Tipos e Leis'!$A89,",",'Artefatos com Tipos e Leis'!$D89,"),"),"")</f>
        <v/>
      </c>
      <c r="AB86" s="6" t="str">
        <f>IF('Artefatos com Tipos e Leis'!AG89&lt;&gt;"",CONCATENATE("(default,",'Artefatos com Tipos e Leis'!AG$1,",",'Artefatos com Tipos e Leis'!$BX89,",",'Artefatos com Tipos e Leis'!$A89,",",'Artefatos com Tipos e Leis'!$D89,"),"),"")</f>
        <v/>
      </c>
      <c r="AC86" s="6" t="str">
        <f>IF('Artefatos com Tipos e Leis'!AH89&lt;&gt;"",CONCATENATE("(default,",'Artefatos com Tipos e Leis'!AH$1,",",'Artefatos com Tipos e Leis'!$BX89,",",'Artefatos com Tipos e Leis'!$A89,",",'Artefatos com Tipos e Leis'!$D89,"),"),"")</f>
        <v/>
      </c>
      <c r="AD86" s="6" t="str">
        <f>IF('Artefatos com Tipos e Leis'!AI89&lt;&gt;"",CONCATENATE("(default,",'Artefatos com Tipos e Leis'!AI$1,",",'Artefatos com Tipos e Leis'!$BX89,",",'Artefatos com Tipos e Leis'!$A89,",",'Artefatos com Tipos e Leis'!$D89,"),"),"")</f>
        <v/>
      </c>
      <c r="AE86" s="6" t="str">
        <f>IF('Artefatos com Tipos e Leis'!AJ89&lt;&gt;"",CONCATENATE("(default,",'Artefatos com Tipos e Leis'!AJ$1,",",'Artefatos com Tipos e Leis'!$BX89,",",'Artefatos com Tipos e Leis'!$A89,",",'Artefatos com Tipos e Leis'!$D89,"),"),"")</f>
        <v/>
      </c>
      <c r="AF86" s="6" t="str">
        <f>IF('Artefatos com Tipos e Leis'!AK89&lt;&gt;"",CONCATENATE("(default,",'Artefatos com Tipos e Leis'!AK$1,",",'Artefatos com Tipos e Leis'!$BX89,",",'Artefatos com Tipos e Leis'!$A89,",",'Artefatos com Tipos e Leis'!$D89,"),"),"")</f>
        <v/>
      </c>
      <c r="AG86" s="6" t="str">
        <f>IF('Artefatos com Tipos e Leis'!AL89&lt;&gt;"",CONCATENATE("(default,",'Artefatos com Tipos e Leis'!AL$1,",",'Artefatos com Tipos e Leis'!$BX89,",",'Artefatos com Tipos e Leis'!$A89,",",'Artefatos com Tipos e Leis'!$D89,"),"),"")</f>
        <v/>
      </c>
      <c r="AH86" s="6" t="str">
        <f>IF('Artefatos com Tipos e Leis'!AM89&lt;&gt;"",CONCATENATE("(default,",'Artefatos com Tipos e Leis'!AM$1,",",'Artefatos com Tipos e Leis'!$BX89,",",'Artefatos com Tipos e Leis'!$A89,",",'Artefatos com Tipos e Leis'!$D89,"),"),"")</f>
        <v/>
      </c>
      <c r="AI86" s="6" t="str">
        <f>IF('Artefatos com Tipos e Leis'!AN89&lt;&gt;"",CONCATENATE("(default,",'Artefatos com Tipos e Leis'!AN$1,",",'Artefatos com Tipos e Leis'!$BX89,",",'Artefatos com Tipos e Leis'!$A89,",",'Artefatos com Tipos e Leis'!$D89,"),"),"")</f>
        <v/>
      </c>
      <c r="AJ86" s="6" t="str">
        <f>IF('Artefatos com Tipos e Leis'!AO89&lt;&gt;"",CONCATENATE("(default,",'Artefatos com Tipos e Leis'!AO$1,",",'Artefatos com Tipos e Leis'!$BX89,",",'Artefatos com Tipos e Leis'!$A89,",",'Artefatos com Tipos e Leis'!$D89,"),"),"")</f>
        <v/>
      </c>
      <c r="AK86" s="6" t="str">
        <f>IF('Artefatos com Tipos e Leis'!AP89&lt;&gt;"",CONCATENATE("(default,",'Artefatos com Tipos e Leis'!AP$1,",",'Artefatos com Tipos e Leis'!$BX89,",",'Artefatos com Tipos e Leis'!$A89,",",'Artefatos com Tipos e Leis'!$D89,"),"),"")</f>
        <v/>
      </c>
      <c r="AL86" s="6" t="str">
        <f>IF('Artefatos com Tipos e Leis'!AQ89&lt;&gt;"",CONCATENATE("(default,",'Artefatos com Tipos e Leis'!AQ$1,",",'Artefatos com Tipos e Leis'!$BX89,",",'Artefatos com Tipos e Leis'!$A89,",",'Artefatos com Tipos e Leis'!$D89,"),"),"")</f>
        <v/>
      </c>
      <c r="AM86" s="6" t="str">
        <f>IF('Artefatos com Tipos e Leis'!AR89&lt;&gt;"",CONCATENATE("(default,",'Artefatos com Tipos e Leis'!AR$1,",",'Artefatos com Tipos e Leis'!$BX89,",",'Artefatos com Tipos e Leis'!$A89,",",'Artefatos com Tipos e Leis'!$D89,"),"),"")</f>
        <v/>
      </c>
      <c r="AN86" s="6" t="str">
        <f>IF('Artefatos com Tipos e Leis'!AS89&lt;&gt;"",CONCATENATE("(default,",'Artefatos com Tipos e Leis'!AS$1,",",'Artefatos com Tipos e Leis'!$BX89,",",'Artefatos com Tipos e Leis'!$A89,",",'Artefatos com Tipos e Leis'!$D89,"),"),"")</f>
        <v/>
      </c>
      <c r="AO86" s="6" t="str">
        <f>IF('Artefatos com Tipos e Leis'!AT89&lt;&gt;"",CONCATENATE("(default,",'Artefatos com Tipos e Leis'!AT$1,",",'Artefatos com Tipos e Leis'!$BX89,",",'Artefatos com Tipos e Leis'!$A89,",",'Artefatos com Tipos e Leis'!$D89,"),"),"")</f>
        <v/>
      </c>
      <c r="AP86" s="6" t="str">
        <f>IF('Artefatos com Tipos e Leis'!AU89&lt;&gt;"",CONCATENATE("(default,",'Artefatos com Tipos e Leis'!AU$1,",",'Artefatos com Tipos e Leis'!$BX89,",",'Artefatos com Tipos e Leis'!$A89,",",'Artefatos com Tipos e Leis'!$D89,"),"),"")</f>
        <v/>
      </c>
      <c r="AQ86" s="6" t="str">
        <f>IF('Artefatos com Tipos e Leis'!AV89&lt;&gt;"",CONCATENATE("(default,",'Artefatos com Tipos e Leis'!AV$1,",",'Artefatos com Tipos e Leis'!$BX89,",",'Artefatos com Tipos e Leis'!$A89,",",'Artefatos com Tipos e Leis'!$D89,"),"),"")</f>
        <v/>
      </c>
      <c r="AR86" s="6" t="str">
        <f>IF('Artefatos com Tipos e Leis'!AW89&lt;&gt;"",CONCATENATE("(default,",'Artefatos com Tipos e Leis'!AW$1,",",'Artefatos com Tipos e Leis'!$BX89,",",'Artefatos com Tipos e Leis'!$A89,",",'Artefatos com Tipos e Leis'!$D89,"),"),"")</f>
        <v/>
      </c>
      <c r="AS86" s="6" t="str">
        <f>IF('Artefatos com Tipos e Leis'!AX89&lt;&gt;"",CONCATENATE("(default,",'Artefatos com Tipos e Leis'!AX$1,",",'Artefatos com Tipos e Leis'!$BX89,",",'Artefatos com Tipos e Leis'!$A89,",",'Artefatos com Tipos e Leis'!$D89,"),"),"")</f>
        <v/>
      </c>
      <c r="AT86" s="6" t="str">
        <f>IF('Artefatos com Tipos e Leis'!AY89&lt;&gt;"",CONCATENATE("(default,",'Artefatos com Tipos e Leis'!AY$1,",",'Artefatos com Tipos e Leis'!$BX89,",",'Artefatos com Tipos e Leis'!$A89,",",'Artefatos com Tipos e Leis'!$D89,"),"),"")</f>
        <v/>
      </c>
      <c r="AU86" s="6" t="str">
        <f>IF('Artefatos com Tipos e Leis'!AZ89&lt;&gt;"",CONCATENATE("(default,",'Artefatos com Tipos e Leis'!AZ$1,",",'Artefatos com Tipos e Leis'!$BX89,",",'Artefatos com Tipos e Leis'!$A89,",",'Artefatos com Tipos e Leis'!$D89,"),"),"")</f>
        <v/>
      </c>
      <c r="AV86" s="6" t="str">
        <f>IF('Artefatos com Tipos e Leis'!BA89&lt;&gt;"",CONCATENATE("(default,",'Artefatos com Tipos e Leis'!BA$1,",",'Artefatos com Tipos e Leis'!$BX89,",",'Artefatos com Tipos e Leis'!$A89,",",'Artefatos com Tipos e Leis'!$D89,"),"),"")</f>
        <v/>
      </c>
      <c r="AW86" s="6" t="str">
        <f>IF('Artefatos com Tipos e Leis'!BB89&lt;&gt;"",CONCATENATE("(default,",'Artefatos com Tipos e Leis'!BB$1,",",'Artefatos com Tipos e Leis'!$BX89,",",'Artefatos com Tipos e Leis'!$A89,",",'Artefatos com Tipos e Leis'!$D89,"),"),"")</f>
        <v/>
      </c>
      <c r="AX86" s="6" t="str">
        <f>IF('Artefatos com Tipos e Leis'!BC89&lt;&gt;"",CONCATENATE("(default,",'Artefatos com Tipos e Leis'!BC$1,",",'Artefatos com Tipos e Leis'!$BX89,",",'Artefatos com Tipos e Leis'!$A89,",",'Artefatos com Tipos e Leis'!$D89,"),"),"")</f>
        <v/>
      </c>
      <c r="AY86" s="6" t="str">
        <f>IF('Artefatos com Tipos e Leis'!BD89&lt;&gt;"",CONCATENATE("(default,",'Artefatos com Tipos e Leis'!BD$1,",",'Artefatos com Tipos e Leis'!$BX89,",",'Artefatos com Tipos e Leis'!$A89,",",'Artefatos com Tipos e Leis'!$D89,"),"),"")</f>
        <v/>
      </c>
      <c r="AZ86" s="6" t="str">
        <f>IF('Artefatos com Tipos e Leis'!BE89&lt;&gt;"",CONCATENATE("(default,",'Artefatos com Tipos e Leis'!BE$1,",",'Artefatos com Tipos e Leis'!$BX89,",",'Artefatos com Tipos e Leis'!$A89,",",'Artefatos com Tipos e Leis'!$D89,"),"),"")</f>
        <v/>
      </c>
      <c r="BA86" s="6" t="str">
        <f>IF('Artefatos com Tipos e Leis'!BF89&lt;&gt;"",CONCATENATE("(default,",'Artefatos com Tipos e Leis'!BF$1,",",'Artefatos com Tipos e Leis'!$BX89,",",'Artefatos com Tipos e Leis'!$A89,",",'Artefatos com Tipos e Leis'!$D89,"),"),"")</f>
        <v/>
      </c>
      <c r="BB86" s="6" t="str">
        <f>IF('Artefatos com Tipos e Leis'!BG89&lt;&gt;"",CONCATENATE("(default,",'Artefatos com Tipos e Leis'!BG$1,",",'Artefatos com Tipos e Leis'!$BX89,",",'Artefatos com Tipos e Leis'!$A89,",",'Artefatos com Tipos e Leis'!$D89,"),"),"")</f>
        <v/>
      </c>
      <c r="BC86" s="6" t="str">
        <f>IF('Artefatos com Tipos e Leis'!BH89&lt;&gt;"",CONCATENATE("(default,",'Artefatos com Tipos e Leis'!BH$1,",",'Artefatos com Tipos e Leis'!$BX89,",",'Artefatos com Tipos e Leis'!$A89,",",'Artefatos com Tipos e Leis'!$D89,"),"),"")</f>
        <v/>
      </c>
      <c r="BD86" s="6" t="str">
        <f>IF('Artefatos com Tipos e Leis'!BI89&lt;&gt;"",CONCATENATE("(default,",'Artefatos com Tipos e Leis'!BI$1,",",'Artefatos com Tipos e Leis'!$BX89,",",'Artefatos com Tipos e Leis'!$A89,",",'Artefatos com Tipos e Leis'!$D89,"),"),"")</f>
        <v/>
      </c>
      <c r="BE86" s="6" t="str">
        <f>IF('Artefatos com Tipos e Leis'!BJ89&lt;&gt;"",CONCATENATE("(default,",'Artefatos com Tipos e Leis'!BJ$1,",",'Artefatos com Tipos e Leis'!$BX89,",",'Artefatos com Tipos e Leis'!$A89,",",'Artefatos com Tipos e Leis'!$D89,"),"),"")</f>
        <v/>
      </c>
      <c r="BF86" s="6" t="str">
        <f>IF('Artefatos com Tipos e Leis'!BK89&lt;&gt;"",CONCATENATE("(default,",'Artefatos com Tipos e Leis'!BK$1,",",'Artefatos com Tipos e Leis'!$BX89,",",'Artefatos com Tipos e Leis'!$A89,",",'Artefatos com Tipos e Leis'!$D89,"),"),"")</f>
        <v/>
      </c>
      <c r="BG86" s="6" t="str">
        <f>IF('Artefatos com Tipos e Leis'!BL89&lt;&gt;"",CONCATENATE("(default,",'Artefatos com Tipos e Leis'!BL$1,",",'Artefatos com Tipos e Leis'!$BX89,",",'Artefatos com Tipos e Leis'!$A89,",",'Artefatos com Tipos e Leis'!$D89,"),"),"")</f>
        <v/>
      </c>
      <c r="BH86" s="6" t="str">
        <f>IF('Artefatos com Tipos e Leis'!BM89&lt;&gt;"",CONCATENATE("(default,",'Artefatos com Tipos e Leis'!BM$1,",",'Artefatos com Tipos e Leis'!$BX89,",",'Artefatos com Tipos e Leis'!$A89,",",'Artefatos com Tipos e Leis'!$D89,"),"),"")</f>
        <v/>
      </c>
      <c r="BI86" s="6" t="str">
        <f>IF('Artefatos com Tipos e Leis'!BN89&lt;&gt;"",CONCATENATE("(default,",'Artefatos com Tipos e Leis'!BN$1,",",'Artefatos com Tipos e Leis'!$BX89,",",'Artefatos com Tipos e Leis'!$A89,",",'Artefatos com Tipos e Leis'!$D89,"),"),"")</f>
        <v/>
      </c>
      <c r="BJ86" s="6" t="str">
        <f>IF('Artefatos com Tipos e Leis'!BO89&lt;&gt;"",CONCATENATE("(default,",'Artefatos com Tipos e Leis'!BO$1,",",'Artefatos com Tipos e Leis'!$BX89,",",'Artefatos com Tipos e Leis'!$A89,",",'Artefatos com Tipos e Leis'!$D89,"),"),"")</f>
        <v/>
      </c>
      <c r="BK86" s="6" t="str">
        <f>IF('Artefatos com Tipos e Leis'!BP89&lt;&gt;"",CONCATENATE("(default,",'Artefatos com Tipos e Leis'!BP$1,",",'Artefatos com Tipos e Leis'!$BX89,",",'Artefatos com Tipos e Leis'!$A89,",",'Artefatos com Tipos e Leis'!$D89,"),"),"")</f>
        <v/>
      </c>
      <c r="BL86" s="6" t="str">
        <f>IF('Artefatos com Tipos e Leis'!BQ89&lt;&gt;"",CONCATENATE("(default,",'Artefatos com Tipos e Leis'!BQ$1,",",'Artefatos com Tipos e Leis'!$BX89,",",'Artefatos com Tipos e Leis'!$A89,",",'Artefatos com Tipos e Leis'!$D89,"),"),"")</f>
        <v/>
      </c>
      <c r="BM86" s="6" t="str">
        <f>IF('Artefatos com Tipos e Leis'!BR89&lt;&gt;"",CONCATENATE("(default,",'Artefatos com Tipos e Leis'!BR$1,",",'Artefatos com Tipos e Leis'!$BX89,",",'Artefatos com Tipos e Leis'!$A89,",",'Artefatos com Tipos e Leis'!$D89,"),"),"")</f>
        <v/>
      </c>
      <c r="BN86" s="6" t="str">
        <f>IF('Artefatos com Tipos e Leis'!BS89&lt;&gt;"",CONCATENATE("(default,",'Artefatos com Tipos e Leis'!BS$1,",",'Artefatos com Tipos e Leis'!$BX89,",",'Artefatos com Tipos e Leis'!$A89,",",'Artefatos com Tipos e Leis'!$D89,"),"),"")</f>
        <v/>
      </c>
      <c r="BO86" s="6" t="str">
        <f>IF('Artefatos com Tipos e Leis'!BT89&lt;&gt;"",CONCATENATE("(default,",'Artefatos com Tipos e Leis'!BT$1,",",'Artefatos com Tipos e Leis'!$BX89,",",'Artefatos com Tipos e Leis'!$A89,",",'Artefatos com Tipos e Leis'!$D89,"),"),"")</f>
        <v/>
      </c>
      <c r="BP86" s="6" t="str">
        <f>IF('Artefatos com Tipos e Leis'!BU89&lt;&gt;"",CONCATENATE("(default,",'Artefatos com Tipos e Leis'!BU$1,",",'Artefatos com Tipos e Leis'!$BX89,",",'Artefatos com Tipos e Leis'!$A89,",",'Artefatos com Tipos e Leis'!$D89,"),"),"")</f>
        <v/>
      </c>
      <c r="BQ86" s="6" t="str">
        <f>IF('Artefatos com Tipos e Leis'!BV89&lt;&gt;"",CONCATENATE("(default,",'Artefatos com Tipos e Leis'!BV$1,",",'Artefatos com Tipos e Leis'!$BX89,",",'Artefatos com Tipos e Leis'!$A89,",",'Artefatos com Tipos e Leis'!$D89,"),"),"")</f>
        <v/>
      </c>
      <c r="BR86" s="6" t="str">
        <f>IF('Artefatos com Tipos e Leis'!BW89&lt;&gt;"",CONCATENATE("(default,",'Artefatos com Tipos e Leis'!BW$1,",",'Artefatos com Tipos e Leis'!$BX89,",",'Artefatos com Tipos e Leis'!$A89,",",'Artefatos com Tipos e Leis'!$D89,"),"),"")</f>
        <v/>
      </c>
    </row>
    <row r="87" spans="1:70" x14ac:dyDescent="0.2">
      <c r="A87" s="6" t="str">
        <f>IF('Artefatos com Tipos e Leis'!F90&lt;&gt;"",CONCATENATE("(default,",'Artefatos com Tipos e Leis'!F$1,",",'Artefatos com Tipos e Leis'!$BX90,",",'Artefatos com Tipos e Leis'!$A90,",",'Artefatos com Tipos e Leis'!$D90,"),"),"")</f>
        <v/>
      </c>
      <c r="B87" s="6" t="str">
        <f>IF('Artefatos com Tipos e Leis'!G90&lt;&gt;"",CONCATENATE("(default,",'Artefatos com Tipos e Leis'!G$1,",",'Artefatos com Tipos e Leis'!$BX90,",",'Artefatos com Tipos e Leis'!$A90,",",'Artefatos com Tipos e Leis'!$D90,"),"),"")</f>
        <v/>
      </c>
      <c r="C87" s="6" t="str">
        <f>IF('Artefatos com Tipos e Leis'!H90&lt;&gt;"",CONCATENATE("(default,",'Artefatos com Tipos e Leis'!H$1,",",'Artefatos com Tipos e Leis'!$BX90,",",'Artefatos com Tipos e Leis'!$A90,",",'Artefatos com Tipos e Leis'!$D90,"),"),"")</f>
        <v/>
      </c>
      <c r="D87" s="6" t="str">
        <f>IF('Artefatos com Tipos e Leis'!I90&lt;&gt;"",CONCATENATE("(default,",'Artefatos com Tipos e Leis'!I$1,",",'Artefatos com Tipos e Leis'!$BX90,",",'Artefatos com Tipos e Leis'!$A90,",",'Artefatos com Tipos e Leis'!$D90,"),"),"")</f>
        <v/>
      </c>
      <c r="E87" s="6" t="str">
        <f>IF('Artefatos com Tipos e Leis'!J90&lt;&gt;"",CONCATENATE("(default,",'Artefatos com Tipos e Leis'!J$1,",",'Artefatos com Tipos e Leis'!$BX90,",",'Artefatos com Tipos e Leis'!$A90,",",'Artefatos com Tipos e Leis'!$D90,"),"),"")</f>
        <v/>
      </c>
      <c r="F87" s="6" t="str">
        <f>IF('Artefatos com Tipos e Leis'!K90&lt;&gt;"",CONCATENATE("(default,",'Artefatos com Tipos e Leis'!K$1,",",'Artefatos com Tipos e Leis'!$BX90,",",'Artefatos com Tipos e Leis'!$A90,",",'Artefatos com Tipos e Leis'!$D90,"),"),"")</f>
        <v/>
      </c>
      <c r="G87" s="6" t="str">
        <f>IF('Artefatos com Tipos e Leis'!L90&lt;&gt;"",CONCATENATE("(default,",'Artefatos com Tipos e Leis'!L$1,",",'Artefatos com Tipos e Leis'!$BX90,",",'Artefatos com Tipos e Leis'!$A90,",",'Artefatos com Tipos e Leis'!$D90,"),"),"")</f>
        <v/>
      </c>
      <c r="H87" s="6" t="str">
        <f>IF('Artefatos com Tipos e Leis'!M90&lt;&gt;"",CONCATENATE("(default,",'Artefatos com Tipos e Leis'!M$1,",",'Artefatos com Tipos e Leis'!$BX90,",",'Artefatos com Tipos e Leis'!$A90,",",'Artefatos com Tipos e Leis'!$D90,"),"),"")</f>
        <v/>
      </c>
      <c r="I87" s="6" t="str">
        <f>IF('Artefatos com Tipos e Leis'!N90&lt;&gt;"",CONCATENATE("(default,",'Artefatos com Tipos e Leis'!N$1,",",'Artefatos com Tipos e Leis'!$BX90,",",'Artefatos com Tipos e Leis'!$A90,",",'Artefatos com Tipos e Leis'!$D90,"),"),"")</f>
        <v/>
      </c>
      <c r="J87" s="6" t="str">
        <f>IF('Artefatos com Tipos e Leis'!O90&lt;&gt;"",CONCATENATE("(default,",'Artefatos com Tipos e Leis'!O$1,",",'Artefatos com Tipos e Leis'!$BX90,",",'Artefatos com Tipos e Leis'!$A90,",",'Artefatos com Tipos e Leis'!$D90,"),"),"")</f>
        <v/>
      </c>
      <c r="K87" s="6" t="str">
        <f>IF('Artefatos com Tipos e Leis'!P90&lt;&gt;"",CONCATENATE("(default,",'Artefatos com Tipos e Leis'!P$1,",",'Artefatos com Tipos e Leis'!$BX90,",",'Artefatos com Tipos e Leis'!$A90,",",'Artefatos com Tipos e Leis'!$D90,"),"),"")</f>
        <v/>
      </c>
      <c r="L87" s="6" t="str">
        <f>IF('Artefatos com Tipos e Leis'!Q90&lt;&gt;"",CONCATENATE("(default,",'Artefatos com Tipos e Leis'!Q$1,",",'Artefatos com Tipos e Leis'!$BX90,",",'Artefatos com Tipos e Leis'!$A90,",",'Artefatos com Tipos e Leis'!$D90,"),"),"")</f>
        <v/>
      </c>
      <c r="M87" s="6" t="str">
        <f>IF('Artefatos com Tipos e Leis'!R90&lt;&gt;"",CONCATENATE("(default,",'Artefatos com Tipos e Leis'!R$1,",",'Artefatos com Tipos e Leis'!$BX90,",",'Artefatos com Tipos e Leis'!$A90,",",'Artefatos com Tipos e Leis'!$D90,"),"),"")</f>
        <v/>
      </c>
      <c r="N87" s="6" t="str">
        <f>IF('Artefatos com Tipos e Leis'!S90&lt;&gt;"",CONCATENATE("(default,",'Artefatos com Tipos e Leis'!S$1,",",'Artefatos com Tipos e Leis'!$BX90,",",'Artefatos com Tipos e Leis'!$A90,",",'Artefatos com Tipos e Leis'!$D90,"),"),"")</f>
        <v/>
      </c>
      <c r="O87" s="6" t="str">
        <f>IF('Artefatos com Tipos e Leis'!T90&lt;&gt;"",CONCATENATE("(default,",'Artefatos com Tipos e Leis'!T$1,",",'Artefatos com Tipos e Leis'!$BX90,",",'Artefatos com Tipos e Leis'!$A90,",",'Artefatos com Tipos e Leis'!$D90,"),"),"")</f>
        <v/>
      </c>
      <c r="P87" s="6" t="str">
        <f>IF('Artefatos com Tipos e Leis'!U90&lt;&gt;"",CONCATENATE("(default,",'Artefatos com Tipos e Leis'!U$1,",",'Artefatos com Tipos e Leis'!$BX90,",",'Artefatos com Tipos e Leis'!$A90,",",'Artefatos com Tipos e Leis'!$D90,"),"),"")</f>
        <v/>
      </c>
      <c r="Q87" s="6" t="str">
        <f>IF('Artefatos com Tipos e Leis'!V90&lt;&gt;"",CONCATENATE("(default,",'Artefatos com Tipos e Leis'!V$1,",",'Artefatos com Tipos e Leis'!$BX90,",",'Artefatos com Tipos e Leis'!$A90,",",'Artefatos com Tipos e Leis'!$D90,"),"),"")</f>
        <v/>
      </c>
      <c r="R87" s="6" t="str">
        <f>IF('Artefatos com Tipos e Leis'!W90&lt;&gt;"",CONCATENATE("(default,",'Artefatos com Tipos e Leis'!W$1,",",'Artefatos com Tipos e Leis'!$BX90,",",'Artefatos com Tipos e Leis'!$A90,",",'Artefatos com Tipos e Leis'!$D90,"),"),"")</f>
        <v/>
      </c>
      <c r="S87" s="6" t="str">
        <f>IF('Artefatos com Tipos e Leis'!X90&lt;&gt;"",CONCATENATE("(default,",'Artefatos com Tipos e Leis'!X$1,",",'Artefatos com Tipos e Leis'!$BX90,",",'Artefatos com Tipos e Leis'!$A90,",",'Artefatos com Tipos e Leis'!$D90,"),"),"")</f>
        <v/>
      </c>
      <c r="T87" s="6" t="str">
        <f>IF('Artefatos com Tipos e Leis'!Y90&lt;&gt;"",CONCATENATE("(default,",'Artefatos com Tipos e Leis'!Y$1,",",'Artefatos com Tipos e Leis'!$BX90,",",'Artefatos com Tipos e Leis'!$A90,",",'Artefatos com Tipos e Leis'!$D90,"),"),"")</f>
        <v/>
      </c>
      <c r="U87" s="6" t="str">
        <f>IF('Artefatos com Tipos e Leis'!Z90&lt;&gt;"",CONCATENATE("(default,",'Artefatos com Tipos e Leis'!Z$1,",",'Artefatos com Tipos e Leis'!$BX90,",",'Artefatos com Tipos e Leis'!$A90,",",'Artefatos com Tipos e Leis'!$D90,"),"),"")</f>
        <v/>
      </c>
      <c r="V87" s="6" t="str">
        <f>IF('Artefatos com Tipos e Leis'!AA90&lt;&gt;"",CONCATENATE("(default,",'Artefatos com Tipos e Leis'!AA$1,",",'Artefatos com Tipos e Leis'!$BX90,",",'Artefatos com Tipos e Leis'!$A90,",",'Artefatos com Tipos e Leis'!$D90,"),"),"")</f>
        <v/>
      </c>
      <c r="W87" s="6" t="str">
        <f>IF('Artefatos com Tipos e Leis'!AB90&lt;&gt;"",CONCATENATE("(default,",'Artefatos com Tipos e Leis'!AB$1,",",'Artefatos com Tipos e Leis'!$BX90,",",'Artefatos com Tipos e Leis'!$A90,",",'Artefatos com Tipos e Leis'!$D90,"),"),"")</f>
        <v/>
      </c>
      <c r="X87" s="6" t="str">
        <f>IF('Artefatos com Tipos e Leis'!AC90&lt;&gt;"",CONCATENATE("(default,",'Artefatos com Tipos e Leis'!AC$1,",",'Artefatos com Tipos e Leis'!$BX90,",",'Artefatos com Tipos e Leis'!$A90,",",'Artefatos com Tipos e Leis'!$D90,"),"),"")</f>
        <v/>
      </c>
      <c r="Y87" s="6" t="str">
        <f>IF('Artefatos com Tipos e Leis'!AD90&lt;&gt;"",CONCATENATE("(default,",'Artefatos com Tipos e Leis'!AD$1,",",'Artefatos com Tipos e Leis'!$BX90,",",'Artefatos com Tipos e Leis'!$A90,",",'Artefatos com Tipos e Leis'!$D90,"),"),"")</f>
        <v/>
      </c>
      <c r="Z87" s="6" t="str">
        <f>IF('Artefatos com Tipos e Leis'!AE90&lt;&gt;"",CONCATENATE("(default,",'Artefatos com Tipos e Leis'!AE$1,",",'Artefatos com Tipos e Leis'!$BX90,",",'Artefatos com Tipos e Leis'!$A90,",",'Artefatos com Tipos e Leis'!$D90,"),"),"")</f>
        <v/>
      </c>
      <c r="AA87" s="6" t="str">
        <f>IF('Artefatos com Tipos e Leis'!AF90&lt;&gt;"",CONCATENATE("(default,",'Artefatos com Tipos e Leis'!AF$1,",",'Artefatos com Tipos e Leis'!$BX90,",",'Artefatos com Tipos e Leis'!$A90,",",'Artefatos com Tipos e Leis'!$D90,"),"),"")</f>
        <v/>
      </c>
      <c r="AB87" s="6" t="str">
        <f>IF('Artefatos com Tipos e Leis'!AG90&lt;&gt;"",CONCATENATE("(default,",'Artefatos com Tipos e Leis'!AG$1,",",'Artefatos com Tipos e Leis'!$BX90,",",'Artefatos com Tipos e Leis'!$A90,",",'Artefatos com Tipos e Leis'!$D90,"),"),"")</f>
        <v/>
      </c>
      <c r="AC87" s="6" t="str">
        <f>IF('Artefatos com Tipos e Leis'!AH90&lt;&gt;"",CONCATENATE("(default,",'Artefatos com Tipos e Leis'!AH$1,",",'Artefatos com Tipos e Leis'!$BX90,",",'Artefatos com Tipos e Leis'!$A90,",",'Artefatos com Tipos e Leis'!$D90,"),"),"")</f>
        <v/>
      </c>
      <c r="AD87" s="6" t="str">
        <f>IF('Artefatos com Tipos e Leis'!AI90&lt;&gt;"",CONCATENATE("(default,",'Artefatos com Tipos e Leis'!AI$1,",",'Artefatos com Tipos e Leis'!$BX90,",",'Artefatos com Tipos e Leis'!$A90,",",'Artefatos com Tipos e Leis'!$D90,"),"),"")</f>
        <v/>
      </c>
      <c r="AE87" s="6" t="str">
        <f>IF('Artefatos com Tipos e Leis'!AJ90&lt;&gt;"",CONCATENATE("(default,",'Artefatos com Tipos e Leis'!AJ$1,",",'Artefatos com Tipos e Leis'!$BX90,",",'Artefatos com Tipos e Leis'!$A90,",",'Artefatos com Tipos e Leis'!$D90,"),"),"")</f>
        <v/>
      </c>
      <c r="AF87" s="6" t="str">
        <f>IF('Artefatos com Tipos e Leis'!AK90&lt;&gt;"",CONCATENATE("(default,",'Artefatos com Tipos e Leis'!AK$1,",",'Artefatos com Tipos e Leis'!$BX90,",",'Artefatos com Tipos e Leis'!$A90,",",'Artefatos com Tipos e Leis'!$D90,"),"),"")</f>
        <v/>
      </c>
      <c r="AG87" s="6" t="str">
        <f>IF('Artefatos com Tipos e Leis'!AL90&lt;&gt;"",CONCATENATE("(default,",'Artefatos com Tipos e Leis'!AL$1,",",'Artefatos com Tipos e Leis'!$BX90,",",'Artefatos com Tipos e Leis'!$A90,",",'Artefatos com Tipos e Leis'!$D90,"),"),"")</f>
        <v/>
      </c>
      <c r="AH87" s="6" t="str">
        <f>IF('Artefatos com Tipos e Leis'!AM90&lt;&gt;"",CONCATENATE("(default,",'Artefatos com Tipos e Leis'!AM$1,",",'Artefatos com Tipos e Leis'!$BX90,",",'Artefatos com Tipos e Leis'!$A90,",",'Artefatos com Tipos e Leis'!$D90,"),"),"")</f>
        <v/>
      </c>
      <c r="AI87" s="6" t="str">
        <f>IF('Artefatos com Tipos e Leis'!AN90&lt;&gt;"",CONCATENATE("(default,",'Artefatos com Tipos e Leis'!AN$1,",",'Artefatos com Tipos e Leis'!$BX90,",",'Artefatos com Tipos e Leis'!$A90,",",'Artefatos com Tipos e Leis'!$D90,"),"),"")</f>
        <v/>
      </c>
      <c r="AJ87" s="6" t="str">
        <f>IF('Artefatos com Tipos e Leis'!AO90&lt;&gt;"",CONCATENATE("(default,",'Artefatos com Tipos e Leis'!AO$1,",",'Artefatos com Tipos e Leis'!$BX90,",",'Artefatos com Tipos e Leis'!$A90,",",'Artefatos com Tipos e Leis'!$D90,"),"),"")</f>
        <v/>
      </c>
      <c r="AK87" s="6" t="str">
        <f>IF('Artefatos com Tipos e Leis'!AP90&lt;&gt;"",CONCATENATE("(default,",'Artefatos com Tipos e Leis'!AP$1,",",'Artefatos com Tipos e Leis'!$BX90,",",'Artefatos com Tipos e Leis'!$A90,",",'Artefatos com Tipos e Leis'!$D90,"),"),"")</f>
        <v/>
      </c>
      <c r="AL87" s="6" t="str">
        <f>IF('Artefatos com Tipos e Leis'!AQ90&lt;&gt;"",CONCATENATE("(default,",'Artefatos com Tipos e Leis'!AQ$1,",",'Artefatos com Tipos e Leis'!$BX90,",",'Artefatos com Tipos e Leis'!$A90,",",'Artefatos com Tipos e Leis'!$D90,"),"),"")</f>
        <v/>
      </c>
      <c r="AM87" s="6" t="str">
        <f>IF('Artefatos com Tipos e Leis'!AR90&lt;&gt;"",CONCATENATE("(default,",'Artefatos com Tipos e Leis'!AR$1,",",'Artefatos com Tipos e Leis'!$BX90,",",'Artefatos com Tipos e Leis'!$A90,",",'Artefatos com Tipos e Leis'!$D90,"),"),"")</f>
        <v/>
      </c>
      <c r="AN87" s="6" t="str">
        <f>IF('Artefatos com Tipos e Leis'!AS90&lt;&gt;"",CONCATENATE("(default,",'Artefatos com Tipos e Leis'!AS$1,",",'Artefatos com Tipos e Leis'!$BX90,",",'Artefatos com Tipos e Leis'!$A90,",",'Artefatos com Tipos e Leis'!$D90,"),"),"")</f>
        <v/>
      </c>
      <c r="AO87" s="6" t="str">
        <f>IF('Artefatos com Tipos e Leis'!AT90&lt;&gt;"",CONCATENATE("(default,",'Artefatos com Tipos e Leis'!AT$1,",",'Artefatos com Tipos e Leis'!$BX90,",",'Artefatos com Tipos e Leis'!$A90,",",'Artefatos com Tipos e Leis'!$D90,"),"),"")</f>
        <v/>
      </c>
      <c r="AP87" s="6" t="str">
        <f>IF('Artefatos com Tipos e Leis'!AU90&lt;&gt;"",CONCATENATE("(default,",'Artefatos com Tipos e Leis'!AU$1,",",'Artefatos com Tipos e Leis'!$BX90,",",'Artefatos com Tipos e Leis'!$A90,",",'Artefatos com Tipos e Leis'!$D90,"),"),"")</f>
        <v/>
      </c>
      <c r="AQ87" s="6" t="str">
        <f>IF('Artefatos com Tipos e Leis'!AV90&lt;&gt;"",CONCATENATE("(default,",'Artefatos com Tipos e Leis'!AV$1,",",'Artefatos com Tipos e Leis'!$BX90,",",'Artefatos com Tipos e Leis'!$A90,",",'Artefatos com Tipos e Leis'!$D90,"),"),"")</f>
        <v/>
      </c>
      <c r="AR87" s="6" t="str">
        <f>IF('Artefatos com Tipos e Leis'!AW90&lt;&gt;"",CONCATENATE("(default,",'Artefatos com Tipos e Leis'!AW$1,",",'Artefatos com Tipos e Leis'!$BX90,",",'Artefatos com Tipos e Leis'!$A90,",",'Artefatos com Tipos e Leis'!$D90,"),"),"")</f>
        <v/>
      </c>
      <c r="AS87" s="6" t="str">
        <f>IF('Artefatos com Tipos e Leis'!AX90&lt;&gt;"",CONCATENATE("(default,",'Artefatos com Tipos e Leis'!AX$1,",",'Artefatos com Tipos e Leis'!$BX90,",",'Artefatos com Tipos e Leis'!$A90,",",'Artefatos com Tipos e Leis'!$D90,"),"),"")</f>
        <v/>
      </c>
      <c r="AT87" s="6" t="str">
        <f>IF('Artefatos com Tipos e Leis'!AY90&lt;&gt;"",CONCATENATE("(default,",'Artefatos com Tipos e Leis'!AY$1,",",'Artefatos com Tipos e Leis'!$BX90,",",'Artefatos com Tipos e Leis'!$A90,",",'Artefatos com Tipos e Leis'!$D90,"),"),"")</f>
        <v/>
      </c>
      <c r="AU87" s="6" t="str">
        <f>IF('Artefatos com Tipos e Leis'!AZ90&lt;&gt;"",CONCATENATE("(default,",'Artefatos com Tipos e Leis'!AZ$1,",",'Artefatos com Tipos e Leis'!$BX90,",",'Artefatos com Tipos e Leis'!$A90,",",'Artefatos com Tipos e Leis'!$D90,"),"),"")</f>
        <v/>
      </c>
      <c r="AV87" s="6" t="str">
        <f>IF('Artefatos com Tipos e Leis'!BA90&lt;&gt;"",CONCATENATE("(default,",'Artefatos com Tipos e Leis'!BA$1,",",'Artefatos com Tipos e Leis'!$BX90,",",'Artefatos com Tipos e Leis'!$A90,",",'Artefatos com Tipos e Leis'!$D90,"),"),"")</f>
        <v/>
      </c>
      <c r="AW87" s="6" t="str">
        <f>IF('Artefatos com Tipos e Leis'!BB90&lt;&gt;"",CONCATENATE("(default,",'Artefatos com Tipos e Leis'!BB$1,",",'Artefatos com Tipos e Leis'!$BX90,",",'Artefatos com Tipos e Leis'!$A90,",",'Artefatos com Tipos e Leis'!$D90,"),"),"")</f>
        <v/>
      </c>
      <c r="AX87" s="6" t="str">
        <f>IF('Artefatos com Tipos e Leis'!BC90&lt;&gt;"",CONCATENATE("(default,",'Artefatos com Tipos e Leis'!BC$1,",",'Artefatos com Tipos e Leis'!$BX90,",",'Artefatos com Tipos e Leis'!$A90,",",'Artefatos com Tipos e Leis'!$D90,"),"),"")</f>
        <v/>
      </c>
      <c r="AY87" s="6" t="str">
        <f>IF('Artefatos com Tipos e Leis'!BD90&lt;&gt;"",CONCATENATE("(default,",'Artefatos com Tipos e Leis'!BD$1,",",'Artefatos com Tipos e Leis'!$BX90,",",'Artefatos com Tipos e Leis'!$A90,",",'Artefatos com Tipos e Leis'!$D90,"),"),"")</f>
        <v/>
      </c>
      <c r="AZ87" s="6" t="str">
        <f>IF('Artefatos com Tipos e Leis'!BE90&lt;&gt;"",CONCATENATE("(default,",'Artefatos com Tipos e Leis'!BE$1,",",'Artefatos com Tipos e Leis'!$BX90,",",'Artefatos com Tipos e Leis'!$A90,",",'Artefatos com Tipos e Leis'!$D90,"),"),"")</f>
        <v/>
      </c>
      <c r="BA87" s="6" t="str">
        <f>IF('Artefatos com Tipos e Leis'!BF90&lt;&gt;"",CONCATENATE("(default,",'Artefatos com Tipos e Leis'!BF$1,",",'Artefatos com Tipos e Leis'!$BX90,",",'Artefatos com Tipos e Leis'!$A90,",",'Artefatos com Tipos e Leis'!$D90,"),"),"")</f>
        <v/>
      </c>
      <c r="BB87" s="6" t="str">
        <f>IF('Artefatos com Tipos e Leis'!BG90&lt;&gt;"",CONCATENATE("(default,",'Artefatos com Tipos e Leis'!BG$1,",",'Artefatos com Tipos e Leis'!$BX90,",",'Artefatos com Tipos e Leis'!$A90,",",'Artefatos com Tipos e Leis'!$D90,"),"),"")</f>
        <v/>
      </c>
      <c r="BC87" s="6" t="str">
        <f>IF('Artefatos com Tipos e Leis'!BH90&lt;&gt;"",CONCATENATE("(default,",'Artefatos com Tipos e Leis'!BH$1,",",'Artefatos com Tipos e Leis'!$BX90,",",'Artefatos com Tipos e Leis'!$A90,",",'Artefatos com Tipos e Leis'!$D90,"),"),"")</f>
        <v/>
      </c>
      <c r="BD87" s="6" t="str">
        <f>IF('Artefatos com Tipos e Leis'!BI90&lt;&gt;"",CONCATENATE("(default,",'Artefatos com Tipos e Leis'!BI$1,",",'Artefatos com Tipos e Leis'!$BX90,",",'Artefatos com Tipos e Leis'!$A90,",",'Artefatos com Tipos e Leis'!$D90,"),"),"")</f>
        <v/>
      </c>
      <c r="BE87" s="6" t="str">
        <f>IF('Artefatos com Tipos e Leis'!BJ90&lt;&gt;"",CONCATENATE("(default,",'Artefatos com Tipos e Leis'!BJ$1,",",'Artefatos com Tipos e Leis'!$BX90,",",'Artefatos com Tipos e Leis'!$A90,",",'Artefatos com Tipos e Leis'!$D90,"),"),"")</f>
        <v/>
      </c>
      <c r="BF87" s="6" t="str">
        <f>IF('Artefatos com Tipos e Leis'!BK90&lt;&gt;"",CONCATENATE("(default,",'Artefatos com Tipos e Leis'!BK$1,",",'Artefatos com Tipos e Leis'!$BX90,",",'Artefatos com Tipos e Leis'!$A90,",",'Artefatos com Tipos e Leis'!$D90,"),"),"")</f>
        <v/>
      </c>
      <c r="BG87" s="6" t="str">
        <f>IF('Artefatos com Tipos e Leis'!BL90&lt;&gt;"",CONCATENATE("(default,",'Artefatos com Tipos e Leis'!BL$1,",",'Artefatos com Tipos e Leis'!$BX90,",",'Artefatos com Tipos e Leis'!$A90,",",'Artefatos com Tipos e Leis'!$D90,"),"),"")</f>
        <v/>
      </c>
      <c r="BH87" s="6" t="str">
        <f>IF('Artefatos com Tipos e Leis'!BM90&lt;&gt;"",CONCATENATE("(default,",'Artefatos com Tipos e Leis'!BM$1,",",'Artefatos com Tipos e Leis'!$BX90,",",'Artefatos com Tipos e Leis'!$A90,",",'Artefatos com Tipos e Leis'!$D90,"),"),"")</f>
        <v/>
      </c>
      <c r="BI87" s="6" t="str">
        <f>IF('Artefatos com Tipos e Leis'!BN90&lt;&gt;"",CONCATENATE("(default,",'Artefatos com Tipos e Leis'!BN$1,",",'Artefatos com Tipos e Leis'!$BX90,",",'Artefatos com Tipos e Leis'!$A90,",",'Artefatos com Tipos e Leis'!$D90,"),"),"")</f>
        <v/>
      </c>
      <c r="BJ87" s="6" t="str">
        <f>IF('Artefatos com Tipos e Leis'!BO90&lt;&gt;"",CONCATENATE("(default,",'Artefatos com Tipos e Leis'!BO$1,",",'Artefatos com Tipos e Leis'!$BX90,",",'Artefatos com Tipos e Leis'!$A90,",",'Artefatos com Tipos e Leis'!$D90,"),"),"")</f>
        <v/>
      </c>
      <c r="BK87" s="6" t="str">
        <f>IF('Artefatos com Tipos e Leis'!BP90&lt;&gt;"",CONCATENATE("(default,",'Artefatos com Tipos e Leis'!BP$1,",",'Artefatos com Tipos e Leis'!$BX90,",",'Artefatos com Tipos e Leis'!$A90,",",'Artefatos com Tipos e Leis'!$D90,"),"),"")</f>
        <v/>
      </c>
      <c r="BL87" s="6" t="str">
        <f>IF('Artefatos com Tipos e Leis'!BQ90&lt;&gt;"",CONCATENATE("(default,",'Artefatos com Tipos e Leis'!BQ$1,",",'Artefatos com Tipos e Leis'!$BX90,",",'Artefatos com Tipos e Leis'!$A90,",",'Artefatos com Tipos e Leis'!$D90,"),"),"")</f>
        <v/>
      </c>
      <c r="BM87" s="6" t="str">
        <f>IF('Artefatos com Tipos e Leis'!BR90&lt;&gt;"",CONCATENATE("(default,",'Artefatos com Tipos e Leis'!BR$1,",",'Artefatos com Tipos e Leis'!$BX90,",",'Artefatos com Tipos e Leis'!$A90,",",'Artefatos com Tipos e Leis'!$D90,"),"),"")</f>
        <v/>
      </c>
      <c r="BN87" s="6" t="str">
        <f>IF('Artefatos com Tipos e Leis'!BS90&lt;&gt;"",CONCATENATE("(default,",'Artefatos com Tipos e Leis'!BS$1,",",'Artefatos com Tipos e Leis'!$BX90,",",'Artefatos com Tipos e Leis'!$A90,",",'Artefatos com Tipos e Leis'!$D90,"),"),"")</f>
        <v/>
      </c>
      <c r="BO87" s="6" t="str">
        <f>IF('Artefatos com Tipos e Leis'!BT90&lt;&gt;"",CONCATENATE("(default,",'Artefatos com Tipos e Leis'!BT$1,",",'Artefatos com Tipos e Leis'!$BX90,",",'Artefatos com Tipos e Leis'!$A90,",",'Artefatos com Tipos e Leis'!$D90,"),"),"")</f>
        <v/>
      </c>
      <c r="BP87" s="6" t="str">
        <f>IF('Artefatos com Tipos e Leis'!BU90&lt;&gt;"",CONCATENATE("(default,",'Artefatos com Tipos e Leis'!BU$1,",",'Artefatos com Tipos e Leis'!$BX90,",",'Artefatos com Tipos e Leis'!$A90,",",'Artefatos com Tipos e Leis'!$D90,"),"),"")</f>
        <v/>
      </c>
      <c r="BQ87" s="6" t="str">
        <f>IF('Artefatos com Tipos e Leis'!BV90&lt;&gt;"",CONCATENATE("(default,",'Artefatos com Tipos e Leis'!BV$1,",",'Artefatos com Tipos e Leis'!$BX90,",",'Artefatos com Tipos e Leis'!$A90,",",'Artefatos com Tipos e Leis'!$D90,"),"),"")</f>
        <v/>
      </c>
      <c r="BR87" s="6" t="str">
        <f>IF('Artefatos com Tipos e Leis'!BW90&lt;&gt;"",CONCATENATE("(default,",'Artefatos com Tipos e Leis'!BW$1,",",'Artefatos com Tipos e Leis'!$BX90,",",'Artefatos com Tipos e Leis'!$A90,",",'Artefatos com Tipos e Leis'!$D90,"),"),"")</f>
        <v/>
      </c>
    </row>
    <row r="88" spans="1:70" x14ac:dyDescent="0.2">
      <c r="A88" s="6" t="str">
        <f>IF('Artefatos com Tipos e Leis'!F91&lt;&gt;"",CONCATENATE("(default,",'Artefatos com Tipos e Leis'!F$1,",",'Artefatos com Tipos e Leis'!$BX91,",",'Artefatos com Tipos e Leis'!$A91,",",'Artefatos com Tipos e Leis'!$D91,"),"),"")</f>
        <v/>
      </c>
      <c r="B88" s="6" t="str">
        <f>IF('Artefatos com Tipos e Leis'!G91&lt;&gt;"",CONCATENATE("(default,",'Artefatos com Tipos e Leis'!G$1,",",'Artefatos com Tipos e Leis'!$BX91,",",'Artefatos com Tipos e Leis'!$A91,",",'Artefatos com Tipos e Leis'!$D91,"),"),"")</f>
        <v/>
      </c>
      <c r="C88" s="6" t="str">
        <f>IF('Artefatos com Tipos e Leis'!H91&lt;&gt;"",CONCATENATE("(default,",'Artefatos com Tipos e Leis'!H$1,",",'Artefatos com Tipos e Leis'!$BX91,",",'Artefatos com Tipos e Leis'!$A91,",",'Artefatos com Tipos e Leis'!$D91,"),"),"")</f>
        <v/>
      </c>
      <c r="D88" s="6" t="str">
        <f>IF('Artefatos com Tipos e Leis'!I91&lt;&gt;"",CONCATENATE("(default,",'Artefatos com Tipos e Leis'!I$1,",",'Artefatos com Tipos e Leis'!$BX91,",",'Artefatos com Tipos e Leis'!$A91,",",'Artefatos com Tipos e Leis'!$D91,"),"),"")</f>
        <v/>
      </c>
      <c r="E88" s="6" t="str">
        <f>IF('Artefatos com Tipos e Leis'!J91&lt;&gt;"",CONCATENATE("(default,",'Artefatos com Tipos e Leis'!J$1,",",'Artefatos com Tipos e Leis'!$BX91,",",'Artefatos com Tipos e Leis'!$A91,",",'Artefatos com Tipos e Leis'!$D91,"),"),"")</f>
        <v/>
      </c>
      <c r="F88" s="6" t="str">
        <f>IF('Artefatos com Tipos e Leis'!K91&lt;&gt;"",CONCATENATE("(default,",'Artefatos com Tipos e Leis'!K$1,",",'Artefatos com Tipos e Leis'!$BX91,",",'Artefatos com Tipos e Leis'!$A91,",",'Artefatos com Tipos e Leis'!$D91,"),"),"")</f>
        <v/>
      </c>
      <c r="G88" s="6" t="str">
        <f>IF('Artefatos com Tipos e Leis'!L91&lt;&gt;"",CONCATENATE("(default,",'Artefatos com Tipos e Leis'!L$1,",",'Artefatos com Tipos e Leis'!$BX91,",",'Artefatos com Tipos e Leis'!$A91,",",'Artefatos com Tipos e Leis'!$D91,"),"),"")</f>
        <v/>
      </c>
      <c r="H88" s="6" t="str">
        <f>IF('Artefatos com Tipos e Leis'!M91&lt;&gt;"",CONCATENATE("(default,",'Artefatos com Tipos e Leis'!M$1,",",'Artefatos com Tipos e Leis'!$BX91,",",'Artefatos com Tipos e Leis'!$A91,",",'Artefatos com Tipos e Leis'!$D91,"),"),"")</f>
        <v/>
      </c>
      <c r="I88" s="6" t="str">
        <f>IF('Artefatos com Tipos e Leis'!N91&lt;&gt;"",CONCATENATE("(default,",'Artefatos com Tipos e Leis'!N$1,",",'Artefatos com Tipos e Leis'!$BX91,",",'Artefatos com Tipos e Leis'!$A91,",",'Artefatos com Tipos e Leis'!$D91,"),"),"")</f>
        <v/>
      </c>
      <c r="J88" s="6" t="str">
        <f>IF('Artefatos com Tipos e Leis'!O91&lt;&gt;"",CONCATENATE("(default,",'Artefatos com Tipos e Leis'!O$1,",",'Artefatos com Tipos e Leis'!$BX91,",",'Artefatos com Tipos e Leis'!$A91,",",'Artefatos com Tipos e Leis'!$D91,"),"),"")</f>
        <v/>
      </c>
      <c r="K88" s="6" t="str">
        <f>IF('Artefatos com Tipos e Leis'!P91&lt;&gt;"",CONCATENATE("(default,",'Artefatos com Tipos e Leis'!P$1,",",'Artefatos com Tipos e Leis'!$BX91,",",'Artefatos com Tipos e Leis'!$A91,",",'Artefatos com Tipos e Leis'!$D91,"),"),"")</f>
        <v/>
      </c>
      <c r="L88" s="6" t="str">
        <f>IF('Artefatos com Tipos e Leis'!Q91&lt;&gt;"",CONCATENATE("(default,",'Artefatos com Tipos e Leis'!Q$1,",",'Artefatos com Tipos e Leis'!$BX91,",",'Artefatos com Tipos e Leis'!$A91,",",'Artefatos com Tipos e Leis'!$D91,"),"),"")</f>
        <v/>
      </c>
      <c r="M88" s="6" t="str">
        <f>IF('Artefatos com Tipos e Leis'!R91&lt;&gt;"",CONCATENATE("(default,",'Artefatos com Tipos e Leis'!R$1,",",'Artefatos com Tipos e Leis'!$BX91,",",'Artefatos com Tipos e Leis'!$A91,",",'Artefatos com Tipos e Leis'!$D91,"),"),"")</f>
        <v/>
      </c>
      <c r="N88" s="6" t="str">
        <f>IF('Artefatos com Tipos e Leis'!S91&lt;&gt;"",CONCATENATE("(default,",'Artefatos com Tipos e Leis'!S$1,",",'Artefatos com Tipos e Leis'!$BX91,",",'Artefatos com Tipos e Leis'!$A91,",",'Artefatos com Tipos e Leis'!$D91,"),"),"")</f>
        <v/>
      </c>
      <c r="O88" s="6" t="str">
        <f>IF('Artefatos com Tipos e Leis'!T91&lt;&gt;"",CONCATENATE("(default,",'Artefatos com Tipos e Leis'!T$1,",",'Artefatos com Tipos e Leis'!$BX91,",",'Artefatos com Tipos e Leis'!$A91,",",'Artefatos com Tipos e Leis'!$D91,"),"),"")</f>
        <v/>
      </c>
      <c r="P88" s="6" t="str">
        <f>IF('Artefatos com Tipos e Leis'!U91&lt;&gt;"",CONCATENATE("(default,",'Artefatos com Tipos e Leis'!U$1,",",'Artefatos com Tipos e Leis'!$BX91,",",'Artefatos com Tipos e Leis'!$A91,",",'Artefatos com Tipos e Leis'!$D91,"),"),"")</f>
        <v/>
      </c>
      <c r="Q88" s="6" t="str">
        <f>IF('Artefatos com Tipos e Leis'!V91&lt;&gt;"",CONCATENATE("(default,",'Artefatos com Tipos e Leis'!V$1,",",'Artefatos com Tipos e Leis'!$BX91,",",'Artefatos com Tipos e Leis'!$A91,",",'Artefatos com Tipos e Leis'!$D91,"),"),"")</f>
        <v/>
      </c>
      <c r="R88" s="6" t="str">
        <f>IF('Artefatos com Tipos e Leis'!W91&lt;&gt;"",CONCATENATE("(default,",'Artefatos com Tipos e Leis'!W$1,",",'Artefatos com Tipos e Leis'!$BX91,",",'Artefatos com Tipos e Leis'!$A91,",",'Artefatos com Tipos e Leis'!$D91,"),"),"")</f>
        <v/>
      </c>
      <c r="S88" s="6" t="str">
        <f>IF('Artefatos com Tipos e Leis'!X91&lt;&gt;"",CONCATENATE("(default,",'Artefatos com Tipos e Leis'!X$1,",",'Artefatos com Tipos e Leis'!$BX91,",",'Artefatos com Tipos e Leis'!$A91,",",'Artefatos com Tipos e Leis'!$D91,"),"),"")</f>
        <v/>
      </c>
      <c r="T88" s="6" t="str">
        <f>IF('Artefatos com Tipos e Leis'!Y91&lt;&gt;"",CONCATENATE("(default,",'Artefatos com Tipos e Leis'!Y$1,",",'Artefatos com Tipos e Leis'!$BX91,",",'Artefatos com Tipos e Leis'!$A91,",",'Artefatos com Tipos e Leis'!$D91,"),"),"")</f>
        <v/>
      </c>
      <c r="U88" s="6" t="str">
        <f>IF('Artefatos com Tipos e Leis'!Z91&lt;&gt;"",CONCATENATE("(default,",'Artefatos com Tipos e Leis'!Z$1,",",'Artefatos com Tipos e Leis'!$BX91,",",'Artefatos com Tipos e Leis'!$A91,",",'Artefatos com Tipos e Leis'!$D91,"),"),"")</f>
        <v/>
      </c>
      <c r="V88" s="6" t="str">
        <f>IF('Artefatos com Tipos e Leis'!AA91&lt;&gt;"",CONCATENATE("(default,",'Artefatos com Tipos e Leis'!AA$1,",",'Artefatos com Tipos e Leis'!$BX91,",",'Artefatos com Tipos e Leis'!$A91,",",'Artefatos com Tipos e Leis'!$D91,"),"),"")</f>
        <v/>
      </c>
      <c r="W88" s="6" t="str">
        <f>IF('Artefatos com Tipos e Leis'!AB91&lt;&gt;"",CONCATENATE("(default,",'Artefatos com Tipos e Leis'!AB$1,",",'Artefatos com Tipos e Leis'!$BX91,",",'Artefatos com Tipos e Leis'!$A91,",",'Artefatos com Tipos e Leis'!$D91,"),"),"")</f>
        <v/>
      </c>
      <c r="X88" s="6" t="str">
        <f>IF('Artefatos com Tipos e Leis'!AC91&lt;&gt;"",CONCATENATE("(default,",'Artefatos com Tipos e Leis'!AC$1,",",'Artefatos com Tipos e Leis'!$BX91,",",'Artefatos com Tipos e Leis'!$A91,",",'Artefatos com Tipos e Leis'!$D91,"),"),"")</f>
        <v/>
      </c>
      <c r="Y88" s="6" t="str">
        <f>IF('Artefatos com Tipos e Leis'!AD91&lt;&gt;"",CONCATENATE("(default,",'Artefatos com Tipos e Leis'!AD$1,",",'Artefatos com Tipos e Leis'!$BX91,",",'Artefatos com Tipos e Leis'!$A91,",",'Artefatos com Tipos e Leis'!$D91,"),"),"")</f>
        <v/>
      </c>
      <c r="Z88" s="6" t="str">
        <f>IF('Artefatos com Tipos e Leis'!AE91&lt;&gt;"",CONCATENATE("(default,",'Artefatos com Tipos e Leis'!AE$1,",",'Artefatos com Tipos e Leis'!$BX91,",",'Artefatos com Tipos e Leis'!$A91,",",'Artefatos com Tipos e Leis'!$D91,"),"),"")</f>
        <v/>
      </c>
      <c r="AA88" s="6" t="str">
        <f>IF('Artefatos com Tipos e Leis'!AF91&lt;&gt;"",CONCATENATE("(default,",'Artefatos com Tipos e Leis'!AF$1,",",'Artefatos com Tipos e Leis'!$BX91,",",'Artefatos com Tipos e Leis'!$A91,",",'Artefatos com Tipos e Leis'!$D91,"),"),"")</f>
        <v/>
      </c>
      <c r="AB88" s="6" t="str">
        <f>IF('Artefatos com Tipos e Leis'!AG91&lt;&gt;"",CONCATENATE("(default,",'Artefatos com Tipos e Leis'!AG$1,",",'Artefatos com Tipos e Leis'!$BX91,",",'Artefatos com Tipos e Leis'!$A91,",",'Artefatos com Tipos e Leis'!$D91,"),"),"")</f>
        <v/>
      </c>
      <c r="AC88" s="6" t="str">
        <f>IF('Artefatos com Tipos e Leis'!AH91&lt;&gt;"",CONCATENATE("(default,",'Artefatos com Tipos e Leis'!AH$1,",",'Artefatos com Tipos e Leis'!$BX91,",",'Artefatos com Tipos e Leis'!$A91,",",'Artefatos com Tipos e Leis'!$D91,"),"),"")</f>
        <v/>
      </c>
      <c r="AD88" s="6" t="str">
        <f>IF('Artefatos com Tipos e Leis'!AI91&lt;&gt;"",CONCATENATE("(default,",'Artefatos com Tipos e Leis'!AI$1,",",'Artefatos com Tipos e Leis'!$BX91,",",'Artefatos com Tipos e Leis'!$A91,",",'Artefatos com Tipos e Leis'!$D91,"),"),"")</f>
        <v/>
      </c>
      <c r="AE88" s="6" t="str">
        <f>IF('Artefatos com Tipos e Leis'!AJ91&lt;&gt;"",CONCATENATE("(default,",'Artefatos com Tipos e Leis'!AJ$1,",",'Artefatos com Tipos e Leis'!$BX91,",",'Artefatos com Tipos e Leis'!$A91,",",'Artefatos com Tipos e Leis'!$D91,"),"),"")</f>
        <v/>
      </c>
      <c r="AF88" s="6" t="str">
        <f>IF('Artefatos com Tipos e Leis'!AK91&lt;&gt;"",CONCATENATE("(default,",'Artefatos com Tipos e Leis'!AK$1,",",'Artefatos com Tipos e Leis'!$BX91,",",'Artefatos com Tipos e Leis'!$A91,",",'Artefatos com Tipos e Leis'!$D91,"),"),"")</f>
        <v/>
      </c>
      <c r="AG88" s="6" t="str">
        <f>IF('Artefatos com Tipos e Leis'!AL91&lt;&gt;"",CONCATENATE("(default,",'Artefatos com Tipos e Leis'!AL$1,",",'Artefatos com Tipos e Leis'!$BX91,",",'Artefatos com Tipos e Leis'!$A91,",",'Artefatos com Tipos e Leis'!$D91,"),"),"")</f>
        <v/>
      </c>
      <c r="AH88" s="6" t="str">
        <f>IF('Artefatos com Tipos e Leis'!AM91&lt;&gt;"",CONCATENATE("(default,",'Artefatos com Tipos e Leis'!AM$1,",",'Artefatos com Tipos e Leis'!$BX91,",",'Artefatos com Tipos e Leis'!$A91,",",'Artefatos com Tipos e Leis'!$D91,"),"),"")</f>
        <v/>
      </c>
      <c r="AI88" s="6" t="str">
        <f>IF('Artefatos com Tipos e Leis'!AN91&lt;&gt;"",CONCATENATE("(default,",'Artefatos com Tipos e Leis'!AN$1,",",'Artefatos com Tipos e Leis'!$BX91,",",'Artefatos com Tipos e Leis'!$A91,",",'Artefatos com Tipos e Leis'!$D91,"),"),"")</f>
        <v/>
      </c>
      <c r="AJ88" s="6" t="str">
        <f>IF('Artefatos com Tipos e Leis'!AO91&lt;&gt;"",CONCATENATE("(default,",'Artefatos com Tipos e Leis'!AO$1,",",'Artefatos com Tipos e Leis'!$BX91,",",'Artefatos com Tipos e Leis'!$A91,",",'Artefatos com Tipos e Leis'!$D91,"),"),"")</f>
        <v/>
      </c>
      <c r="AK88" s="6" t="str">
        <f>IF('Artefatos com Tipos e Leis'!AP91&lt;&gt;"",CONCATENATE("(default,",'Artefatos com Tipos e Leis'!AP$1,",",'Artefatos com Tipos e Leis'!$BX91,",",'Artefatos com Tipos e Leis'!$A91,",",'Artefatos com Tipos e Leis'!$D91,"),"),"")</f>
        <v/>
      </c>
      <c r="AL88" s="6" t="str">
        <f>IF('Artefatos com Tipos e Leis'!AQ91&lt;&gt;"",CONCATENATE("(default,",'Artefatos com Tipos e Leis'!AQ$1,",",'Artefatos com Tipos e Leis'!$BX91,",",'Artefatos com Tipos e Leis'!$A91,",",'Artefatos com Tipos e Leis'!$D91,"),"),"")</f>
        <v/>
      </c>
      <c r="AM88" s="6" t="str">
        <f>IF('Artefatos com Tipos e Leis'!AR91&lt;&gt;"",CONCATENATE("(default,",'Artefatos com Tipos e Leis'!AR$1,",",'Artefatos com Tipos e Leis'!$BX91,",",'Artefatos com Tipos e Leis'!$A91,",",'Artefatos com Tipos e Leis'!$D91,"),"),"")</f>
        <v/>
      </c>
      <c r="AN88" s="6" t="str">
        <f>IF('Artefatos com Tipos e Leis'!AS91&lt;&gt;"",CONCATENATE("(default,",'Artefatos com Tipos e Leis'!AS$1,",",'Artefatos com Tipos e Leis'!$BX91,",",'Artefatos com Tipos e Leis'!$A91,",",'Artefatos com Tipos e Leis'!$D91,"),"),"")</f>
        <v/>
      </c>
      <c r="AO88" s="6" t="str">
        <f>IF('Artefatos com Tipos e Leis'!AT91&lt;&gt;"",CONCATENATE("(default,",'Artefatos com Tipos e Leis'!AT$1,",",'Artefatos com Tipos e Leis'!$BX91,",",'Artefatos com Tipos e Leis'!$A91,",",'Artefatos com Tipos e Leis'!$D91,"),"),"")</f>
        <v/>
      </c>
      <c r="AP88" s="6" t="str">
        <f>IF('Artefatos com Tipos e Leis'!AU91&lt;&gt;"",CONCATENATE("(default,",'Artefatos com Tipos e Leis'!AU$1,",",'Artefatos com Tipos e Leis'!$BX91,",",'Artefatos com Tipos e Leis'!$A91,",",'Artefatos com Tipos e Leis'!$D91,"),"),"")</f>
        <v/>
      </c>
      <c r="AQ88" s="6" t="str">
        <f>IF('Artefatos com Tipos e Leis'!AV91&lt;&gt;"",CONCATENATE("(default,",'Artefatos com Tipos e Leis'!AV$1,",",'Artefatos com Tipos e Leis'!$BX91,",",'Artefatos com Tipos e Leis'!$A91,",",'Artefatos com Tipos e Leis'!$D91,"),"),"")</f>
        <v/>
      </c>
      <c r="AR88" s="6" t="str">
        <f>IF('Artefatos com Tipos e Leis'!AW91&lt;&gt;"",CONCATENATE("(default,",'Artefatos com Tipos e Leis'!AW$1,",",'Artefatos com Tipos e Leis'!$BX91,",",'Artefatos com Tipos e Leis'!$A91,",",'Artefatos com Tipos e Leis'!$D91,"),"),"")</f>
        <v/>
      </c>
      <c r="AS88" s="6" t="str">
        <f>IF('Artefatos com Tipos e Leis'!AX91&lt;&gt;"",CONCATENATE("(default,",'Artefatos com Tipos e Leis'!AX$1,",",'Artefatos com Tipos e Leis'!$BX91,",",'Artefatos com Tipos e Leis'!$A91,",",'Artefatos com Tipos e Leis'!$D91,"),"),"")</f>
        <v/>
      </c>
      <c r="AT88" s="6" t="str">
        <f>IF('Artefatos com Tipos e Leis'!AY91&lt;&gt;"",CONCATENATE("(default,",'Artefatos com Tipos e Leis'!AY$1,",",'Artefatos com Tipos e Leis'!$BX91,",",'Artefatos com Tipos e Leis'!$A91,",",'Artefatos com Tipos e Leis'!$D91,"),"),"")</f>
        <v/>
      </c>
      <c r="AU88" s="6" t="str">
        <f>IF('Artefatos com Tipos e Leis'!AZ91&lt;&gt;"",CONCATENATE("(default,",'Artefatos com Tipos e Leis'!AZ$1,",",'Artefatos com Tipos e Leis'!$BX91,",",'Artefatos com Tipos e Leis'!$A91,",",'Artefatos com Tipos e Leis'!$D91,"),"),"")</f>
        <v/>
      </c>
      <c r="AV88" s="6" t="str">
        <f>IF('Artefatos com Tipos e Leis'!BA91&lt;&gt;"",CONCATENATE("(default,",'Artefatos com Tipos e Leis'!BA$1,",",'Artefatos com Tipos e Leis'!$BX91,",",'Artefatos com Tipos e Leis'!$A91,",",'Artefatos com Tipos e Leis'!$D91,"),"),"")</f>
        <v/>
      </c>
      <c r="AW88" s="6" t="str">
        <f>IF('Artefatos com Tipos e Leis'!BB91&lt;&gt;"",CONCATENATE("(default,",'Artefatos com Tipos e Leis'!BB$1,",",'Artefatos com Tipos e Leis'!$BX91,",",'Artefatos com Tipos e Leis'!$A91,",",'Artefatos com Tipos e Leis'!$D91,"),"),"")</f>
        <v/>
      </c>
      <c r="AX88" s="6" t="str">
        <f>IF('Artefatos com Tipos e Leis'!BC91&lt;&gt;"",CONCATENATE("(default,",'Artefatos com Tipos e Leis'!BC$1,",",'Artefatos com Tipos e Leis'!$BX91,",",'Artefatos com Tipos e Leis'!$A91,",",'Artefatos com Tipos e Leis'!$D91,"),"),"")</f>
        <v/>
      </c>
      <c r="AY88" s="6" t="str">
        <f>IF('Artefatos com Tipos e Leis'!BD91&lt;&gt;"",CONCATENATE("(default,",'Artefatos com Tipos e Leis'!BD$1,",",'Artefatos com Tipos e Leis'!$BX91,",",'Artefatos com Tipos e Leis'!$A91,",",'Artefatos com Tipos e Leis'!$D91,"),"),"")</f>
        <v/>
      </c>
      <c r="AZ88" s="6" t="str">
        <f>IF('Artefatos com Tipos e Leis'!BE91&lt;&gt;"",CONCATENATE("(default,",'Artefatos com Tipos e Leis'!BE$1,",",'Artefatos com Tipos e Leis'!$BX91,",",'Artefatos com Tipos e Leis'!$A91,",",'Artefatos com Tipos e Leis'!$D91,"),"),"")</f>
        <v/>
      </c>
      <c r="BA88" s="6" t="str">
        <f>IF('Artefatos com Tipos e Leis'!BF91&lt;&gt;"",CONCATENATE("(default,",'Artefatos com Tipos e Leis'!BF$1,",",'Artefatos com Tipos e Leis'!$BX91,",",'Artefatos com Tipos e Leis'!$A91,",",'Artefatos com Tipos e Leis'!$D91,"),"),"")</f>
        <v/>
      </c>
      <c r="BB88" s="6" t="str">
        <f>IF('Artefatos com Tipos e Leis'!BG91&lt;&gt;"",CONCATENATE("(default,",'Artefatos com Tipos e Leis'!BG$1,",",'Artefatos com Tipos e Leis'!$BX91,",",'Artefatos com Tipos e Leis'!$A91,",",'Artefatos com Tipos e Leis'!$D91,"),"),"")</f>
        <v/>
      </c>
      <c r="BC88" s="6" t="str">
        <f>IF('Artefatos com Tipos e Leis'!BH91&lt;&gt;"",CONCATENATE("(default,",'Artefatos com Tipos e Leis'!BH$1,",",'Artefatos com Tipos e Leis'!$BX91,",",'Artefatos com Tipos e Leis'!$A91,",",'Artefatos com Tipos e Leis'!$D91,"),"),"")</f>
        <v/>
      </c>
      <c r="BD88" s="6" t="str">
        <f>IF('Artefatos com Tipos e Leis'!BI91&lt;&gt;"",CONCATENATE("(default,",'Artefatos com Tipos e Leis'!BI$1,",",'Artefatos com Tipos e Leis'!$BX91,",",'Artefatos com Tipos e Leis'!$A91,",",'Artefatos com Tipos e Leis'!$D91,"),"),"")</f>
        <v/>
      </c>
      <c r="BE88" s="6" t="str">
        <f>IF('Artefatos com Tipos e Leis'!BJ91&lt;&gt;"",CONCATENATE("(default,",'Artefatos com Tipos e Leis'!BJ$1,",",'Artefatos com Tipos e Leis'!$BX91,",",'Artefatos com Tipos e Leis'!$A91,",",'Artefatos com Tipos e Leis'!$D91,"),"),"")</f>
        <v/>
      </c>
      <c r="BF88" s="6" t="str">
        <f>IF('Artefatos com Tipos e Leis'!BK91&lt;&gt;"",CONCATENATE("(default,",'Artefatos com Tipos e Leis'!BK$1,",",'Artefatos com Tipos e Leis'!$BX91,",",'Artefatos com Tipos e Leis'!$A91,",",'Artefatos com Tipos e Leis'!$D91,"),"),"")</f>
        <v/>
      </c>
      <c r="BG88" s="6" t="str">
        <f>IF('Artefatos com Tipos e Leis'!BL91&lt;&gt;"",CONCATENATE("(default,",'Artefatos com Tipos e Leis'!BL$1,",",'Artefatos com Tipos e Leis'!$BX91,",",'Artefatos com Tipos e Leis'!$A91,",",'Artefatos com Tipos e Leis'!$D91,"),"),"")</f>
        <v/>
      </c>
      <c r="BH88" s="6" t="str">
        <f>IF('Artefatos com Tipos e Leis'!BM91&lt;&gt;"",CONCATENATE("(default,",'Artefatos com Tipos e Leis'!BM$1,",",'Artefatos com Tipos e Leis'!$BX91,",",'Artefatos com Tipos e Leis'!$A91,",",'Artefatos com Tipos e Leis'!$D91,"),"),"")</f>
        <v/>
      </c>
      <c r="BI88" s="6" t="str">
        <f>IF('Artefatos com Tipos e Leis'!BN91&lt;&gt;"",CONCATENATE("(default,",'Artefatos com Tipos e Leis'!BN$1,",",'Artefatos com Tipos e Leis'!$BX91,",",'Artefatos com Tipos e Leis'!$A91,",",'Artefatos com Tipos e Leis'!$D91,"),"),"")</f>
        <v/>
      </c>
      <c r="BJ88" s="6" t="str">
        <f>IF('Artefatos com Tipos e Leis'!BO91&lt;&gt;"",CONCATENATE("(default,",'Artefatos com Tipos e Leis'!BO$1,",",'Artefatos com Tipos e Leis'!$BX91,",",'Artefatos com Tipos e Leis'!$A91,",",'Artefatos com Tipos e Leis'!$D91,"),"),"")</f>
        <v/>
      </c>
      <c r="BK88" s="6" t="str">
        <f>IF('Artefatos com Tipos e Leis'!BP91&lt;&gt;"",CONCATENATE("(default,",'Artefatos com Tipos e Leis'!BP$1,",",'Artefatos com Tipos e Leis'!$BX91,",",'Artefatos com Tipos e Leis'!$A91,",",'Artefatos com Tipos e Leis'!$D91,"),"),"")</f>
        <v/>
      </c>
      <c r="BL88" s="6" t="str">
        <f>IF('Artefatos com Tipos e Leis'!BQ91&lt;&gt;"",CONCATENATE("(default,",'Artefatos com Tipos e Leis'!BQ$1,",",'Artefatos com Tipos e Leis'!$BX91,",",'Artefatos com Tipos e Leis'!$A91,",",'Artefatos com Tipos e Leis'!$D91,"),"),"")</f>
        <v/>
      </c>
      <c r="BM88" s="6" t="str">
        <f>IF('Artefatos com Tipos e Leis'!BR91&lt;&gt;"",CONCATENATE("(default,",'Artefatos com Tipos e Leis'!BR$1,",",'Artefatos com Tipos e Leis'!$BX91,",",'Artefatos com Tipos e Leis'!$A91,",",'Artefatos com Tipos e Leis'!$D91,"),"),"")</f>
        <v/>
      </c>
      <c r="BN88" s="6" t="str">
        <f>IF('Artefatos com Tipos e Leis'!BS91&lt;&gt;"",CONCATENATE("(default,",'Artefatos com Tipos e Leis'!BS$1,",",'Artefatos com Tipos e Leis'!$BX91,",",'Artefatos com Tipos e Leis'!$A91,",",'Artefatos com Tipos e Leis'!$D91,"),"),"")</f>
        <v/>
      </c>
      <c r="BO88" s="6" t="str">
        <f>IF('Artefatos com Tipos e Leis'!BT91&lt;&gt;"",CONCATENATE("(default,",'Artefatos com Tipos e Leis'!BT$1,",",'Artefatos com Tipos e Leis'!$BX91,",",'Artefatos com Tipos e Leis'!$A91,",",'Artefatos com Tipos e Leis'!$D91,"),"),"")</f>
        <v/>
      </c>
      <c r="BP88" s="6" t="str">
        <f>IF('Artefatos com Tipos e Leis'!BU91&lt;&gt;"",CONCATENATE("(default,",'Artefatos com Tipos e Leis'!BU$1,",",'Artefatos com Tipos e Leis'!$BX91,",",'Artefatos com Tipos e Leis'!$A91,",",'Artefatos com Tipos e Leis'!$D91,"),"),"")</f>
        <v/>
      </c>
      <c r="BQ88" s="6" t="str">
        <f>IF('Artefatos com Tipos e Leis'!BV91&lt;&gt;"",CONCATENATE("(default,",'Artefatos com Tipos e Leis'!BV$1,",",'Artefatos com Tipos e Leis'!$BX91,",",'Artefatos com Tipos e Leis'!$A91,",",'Artefatos com Tipos e Leis'!$D91,"),"),"")</f>
        <v/>
      </c>
      <c r="BR88" s="6" t="str">
        <f>IF('Artefatos com Tipos e Leis'!BW91&lt;&gt;"",CONCATENATE("(default,",'Artefatos com Tipos e Leis'!BW$1,",",'Artefatos com Tipos e Leis'!$BX91,",",'Artefatos com Tipos e Leis'!$A91,",",'Artefatos com Tipos e Leis'!$D91,"),"),"")</f>
        <v/>
      </c>
    </row>
    <row r="89" spans="1:70" x14ac:dyDescent="0.2">
      <c r="A89" s="6" t="str">
        <f>IF('Artefatos com Tipos e Leis'!F92&lt;&gt;"",CONCATENATE("(default,",'Artefatos com Tipos e Leis'!F$1,",",'Artefatos com Tipos e Leis'!$BX92,",",'Artefatos com Tipos e Leis'!$A92,",",'Artefatos com Tipos e Leis'!$D92,"),"),"")</f>
        <v/>
      </c>
      <c r="B89" s="6" t="str">
        <f>IF('Artefatos com Tipos e Leis'!G92&lt;&gt;"",CONCATENATE("(default,",'Artefatos com Tipos e Leis'!G$1,",",'Artefatos com Tipos e Leis'!$BX92,",",'Artefatos com Tipos e Leis'!$A92,",",'Artefatos com Tipos e Leis'!$D92,"),"),"")</f>
        <v/>
      </c>
      <c r="C89" s="6" t="str">
        <f>IF('Artefatos com Tipos e Leis'!H92&lt;&gt;"",CONCATENATE("(default,",'Artefatos com Tipos e Leis'!H$1,",",'Artefatos com Tipos e Leis'!$BX92,",",'Artefatos com Tipos e Leis'!$A92,",",'Artefatos com Tipos e Leis'!$D92,"),"),"")</f>
        <v/>
      </c>
      <c r="D89" s="6" t="str">
        <f>IF('Artefatos com Tipos e Leis'!I92&lt;&gt;"",CONCATENATE("(default,",'Artefatos com Tipos e Leis'!I$1,",",'Artefatos com Tipos e Leis'!$BX92,",",'Artefatos com Tipos e Leis'!$A92,",",'Artefatos com Tipos e Leis'!$D92,"),"),"")</f>
        <v/>
      </c>
      <c r="E89" s="6" t="str">
        <f>IF('Artefatos com Tipos e Leis'!J92&lt;&gt;"",CONCATENATE("(default,",'Artefatos com Tipos e Leis'!J$1,",",'Artefatos com Tipos e Leis'!$BX92,",",'Artefatos com Tipos e Leis'!$A92,",",'Artefatos com Tipos e Leis'!$D92,"),"),"")</f>
        <v/>
      </c>
      <c r="F89" s="6" t="str">
        <f>IF('Artefatos com Tipos e Leis'!K92&lt;&gt;"",CONCATENATE("(default,",'Artefatos com Tipos e Leis'!K$1,",",'Artefatos com Tipos e Leis'!$BX92,",",'Artefatos com Tipos e Leis'!$A92,",",'Artefatos com Tipos e Leis'!$D92,"),"),"")</f>
        <v/>
      </c>
      <c r="G89" s="6" t="str">
        <f>IF('Artefatos com Tipos e Leis'!L92&lt;&gt;"",CONCATENATE("(default,",'Artefatos com Tipos e Leis'!L$1,",",'Artefatos com Tipos e Leis'!$BX92,",",'Artefatos com Tipos e Leis'!$A92,",",'Artefatos com Tipos e Leis'!$D92,"),"),"")</f>
        <v/>
      </c>
      <c r="H89" s="6" t="str">
        <f>IF('Artefatos com Tipos e Leis'!M92&lt;&gt;"",CONCATENATE("(default,",'Artefatos com Tipos e Leis'!M$1,",",'Artefatos com Tipos e Leis'!$BX92,",",'Artefatos com Tipos e Leis'!$A92,",",'Artefatos com Tipos e Leis'!$D92,"),"),"")</f>
        <v/>
      </c>
      <c r="I89" s="6" t="str">
        <f>IF('Artefatos com Tipos e Leis'!N92&lt;&gt;"",CONCATENATE("(default,",'Artefatos com Tipos e Leis'!N$1,",",'Artefatos com Tipos e Leis'!$BX92,",",'Artefatos com Tipos e Leis'!$A92,",",'Artefatos com Tipos e Leis'!$D92,"),"),"")</f>
        <v/>
      </c>
      <c r="J89" s="6" t="str">
        <f>IF('Artefatos com Tipos e Leis'!O92&lt;&gt;"",CONCATENATE("(default,",'Artefatos com Tipos e Leis'!O$1,",",'Artefatos com Tipos e Leis'!$BX92,",",'Artefatos com Tipos e Leis'!$A92,",",'Artefatos com Tipos e Leis'!$D92,"),"),"")</f>
        <v/>
      </c>
      <c r="K89" s="6" t="str">
        <f>IF('Artefatos com Tipos e Leis'!P92&lt;&gt;"",CONCATENATE("(default,",'Artefatos com Tipos e Leis'!P$1,",",'Artefatos com Tipos e Leis'!$BX92,",",'Artefatos com Tipos e Leis'!$A92,",",'Artefatos com Tipos e Leis'!$D92,"),"),"")</f>
        <v/>
      </c>
      <c r="L89" s="6" t="str">
        <f>IF('Artefatos com Tipos e Leis'!Q92&lt;&gt;"",CONCATENATE("(default,",'Artefatos com Tipos e Leis'!Q$1,",",'Artefatos com Tipos e Leis'!$BX92,",",'Artefatos com Tipos e Leis'!$A92,",",'Artefatos com Tipos e Leis'!$D92,"),"),"")</f>
        <v/>
      </c>
      <c r="M89" s="6" t="str">
        <f>IF('Artefatos com Tipos e Leis'!R92&lt;&gt;"",CONCATENATE("(default,",'Artefatos com Tipos e Leis'!R$1,",",'Artefatos com Tipos e Leis'!$BX92,",",'Artefatos com Tipos e Leis'!$A92,",",'Artefatos com Tipos e Leis'!$D92,"),"),"")</f>
        <v/>
      </c>
      <c r="N89" s="6" t="str">
        <f>IF('Artefatos com Tipos e Leis'!S92&lt;&gt;"",CONCATENATE("(default,",'Artefatos com Tipos e Leis'!S$1,",",'Artefatos com Tipos e Leis'!$BX92,",",'Artefatos com Tipos e Leis'!$A92,",",'Artefatos com Tipos e Leis'!$D92,"),"),"")</f>
        <v/>
      </c>
      <c r="O89" s="6" t="str">
        <f>IF('Artefatos com Tipos e Leis'!T92&lt;&gt;"",CONCATENATE("(default,",'Artefatos com Tipos e Leis'!T$1,",",'Artefatos com Tipos e Leis'!$BX92,",",'Artefatos com Tipos e Leis'!$A92,",",'Artefatos com Tipos e Leis'!$D92,"),"),"")</f>
        <v/>
      </c>
      <c r="P89" s="6" t="str">
        <f>IF('Artefatos com Tipos e Leis'!U92&lt;&gt;"",CONCATENATE("(default,",'Artefatos com Tipos e Leis'!U$1,",",'Artefatos com Tipos e Leis'!$BX92,",",'Artefatos com Tipos e Leis'!$A92,",",'Artefatos com Tipos e Leis'!$D92,"),"),"")</f>
        <v/>
      </c>
      <c r="Q89" s="6" t="str">
        <f>IF('Artefatos com Tipos e Leis'!V92&lt;&gt;"",CONCATENATE("(default,",'Artefatos com Tipos e Leis'!V$1,",",'Artefatos com Tipos e Leis'!$BX92,",",'Artefatos com Tipos e Leis'!$A92,",",'Artefatos com Tipos e Leis'!$D92,"),"),"")</f>
        <v/>
      </c>
      <c r="R89" s="6" t="str">
        <f>IF('Artefatos com Tipos e Leis'!W92&lt;&gt;"",CONCATENATE("(default,",'Artefatos com Tipos e Leis'!W$1,",",'Artefatos com Tipos e Leis'!$BX92,",",'Artefatos com Tipos e Leis'!$A92,",",'Artefatos com Tipos e Leis'!$D92,"),"),"")</f>
        <v/>
      </c>
      <c r="S89" s="6" t="str">
        <f>IF('Artefatos com Tipos e Leis'!X92&lt;&gt;"",CONCATENATE("(default,",'Artefatos com Tipos e Leis'!X$1,",",'Artefatos com Tipos e Leis'!$BX92,",",'Artefatos com Tipos e Leis'!$A92,",",'Artefatos com Tipos e Leis'!$D92,"),"),"")</f>
        <v/>
      </c>
      <c r="T89" s="6" t="str">
        <f>IF('Artefatos com Tipos e Leis'!Y92&lt;&gt;"",CONCATENATE("(default,",'Artefatos com Tipos e Leis'!Y$1,",",'Artefatos com Tipos e Leis'!$BX92,",",'Artefatos com Tipos e Leis'!$A92,",",'Artefatos com Tipos e Leis'!$D92,"),"),"")</f>
        <v/>
      </c>
      <c r="U89" s="6" t="str">
        <f>IF('Artefatos com Tipos e Leis'!Z92&lt;&gt;"",CONCATENATE("(default,",'Artefatos com Tipos e Leis'!Z$1,",",'Artefatos com Tipos e Leis'!$BX92,",",'Artefatos com Tipos e Leis'!$A92,",",'Artefatos com Tipos e Leis'!$D92,"),"),"")</f>
        <v/>
      </c>
      <c r="V89" s="6" t="str">
        <f>IF('Artefatos com Tipos e Leis'!AA92&lt;&gt;"",CONCATENATE("(default,",'Artefatos com Tipos e Leis'!AA$1,",",'Artefatos com Tipos e Leis'!$BX92,",",'Artefatos com Tipos e Leis'!$A92,",",'Artefatos com Tipos e Leis'!$D92,"),"),"")</f>
        <v/>
      </c>
      <c r="W89" s="6" t="str">
        <f>IF('Artefatos com Tipos e Leis'!AB92&lt;&gt;"",CONCATENATE("(default,",'Artefatos com Tipos e Leis'!AB$1,",",'Artefatos com Tipos e Leis'!$BX92,",",'Artefatos com Tipos e Leis'!$A92,",",'Artefatos com Tipos e Leis'!$D92,"),"),"")</f>
        <v/>
      </c>
      <c r="X89" s="6" t="str">
        <f>IF('Artefatos com Tipos e Leis'!AC92&lt;&gt;"",CONCATENATE("(default,",'Artefatos com Tipos e Leis'!AC$1,",",'Artefatos com Tipos e Leis'!$BX92,",",'Artefatos com Tipos e Leis'!$A92,",",'Artefatos com Tipos e Leis'!$D92,"),"),"")</f>
        <v/>
      </c>
      <c r="Y89" s="6" t="str">
        <f>IF('Artefatos com Tipos e Leis'!AD92&lt;&gt;"",CONCATENATE("(default,",'Artefatos com Tipos e Leis'!AD$1,",",'Artefatos com Tipos e Leis'!$BX92,",",'Artefatos com Tipos e Leis'!$A92,",",'Artefatos com Tipos e Leis'!$D92,"),"),"")</f>
        <v/>
      </c>
      <c r="Z89" s="6" t="str">
        <f>IF('Artefatos com Tipos e Leis'!AE92&lt;&gt;"",CONCATENATE("(default,",'Artefatos com Tipos e Leis'!AE$1,",",'Artefatos com Tipos e Leis'!$BX92,",",'Artefatos com Tipos e Leis'!$A92,",",'Artefatos com Tipos e Leis'!$D92,"),"),"")</f>
        <v/>
      </c>
      <c r="AA89" s="6" t="str">
        <f>IF('Artefatos com Tipos e Leis'!AF92&lt;&gt;"",CONCATENATE("(default,",'Artefatos com Tipos e Leis'!AF$1,",",'Artefatos com Tipos e Leis'!$BX92,",",'Artefatos com Tipos e Leis'!$A92,",",'Artefatos com Tipos e Leis'!$D92,"),"),"")</f>
        <v/>
      </c>
      <c r="AB89" s="6" t="str">
        <f>IF('Artefatos com Tipos e Leis'!AG92&lt;&gt;"",CONCATENATE("(default,",'Artefatos com Tipos e Leis'!AG$1,",",'Artefatos com Tipos e Leis'!$BX92,",",'Artefatos com Tipos e Leis'!$A92,",",'Artefatos com Tipos e Leis'!$D92,"),"),"")</f>
        <v/>
      </c>
      <c r="AC89" s="6" t="str">
        <f>IF('Artefatos com Tipos e Leis'!AH92&lt;&gt;"",CONCATENATE("(default,",'Artefatos com Tipos e Leis'!AH$1,",",'Artefatos com Tipos e Leis'!$BX92,",",'Artefatos com Tipos e Leis'!$A92,",",'Artefatos com Tipos e Leis'!$D92,"),"),"")</f>
        <v/>
      </c>
      <c r="AD89" s="6" t="str">
        <f>IF('Artefatos com Tipos e Leis'!AI92&lt;&gt;"",CONCATENATE("(default,",'Artefatos com Tipos e Leis'!AI$1,",",'Artefatos com Tipos e Leis'!$BX92,",",'Artefatos com Tipos e Leis'!$A92,",",'Artefatos com Tipos e Leis'!$D92,"),"),"")</f>
        <v/>
      </c>
      <c r="AE89" s="6" t="str">
        <f>IF('Artefatos com Tipos e Leis'!AJ92&lt;&gt;"",CONCATENATE("(default,",'Artefatos com Tipos e Leis'!AJ$1,",",'Artefatos com Tipos e Leis'!$BX92,",",'Artefatos com Tipos e Leis'!$A92,",",'Artefatos com Tipos e Leis'!$D92,"),"),"")</f>
        <v/>
      </c>
      <c r="AF89" s="6" t="str">
        <f>IF('Artefatos com Tipos e Leis'!AK92&lt;&gt;"",CONCATENATE("(default,",'Artefatos com Tipos e Leis'!AK$1,",",'Artefatos com Tipos e Leis'!$BX92,",",'Artefatos com Tipos e Leis'!$A92,",",'Artefatos com Tipos e Leis'!$D92,"),"),"")</f>
        <v/>
      </c>
      <c r="AG89" s="6" t="str">
        <f>IF('Artefatos com Tipos e Leis'!AL92&lt;&gt;"",CONCATENATE("(default,",'Artefatos com Tipos e Leis'!AL$1,",",'Artefatos com Tipos e Leis'!$BX92,",",'Artefatos com Tipos e Leis'!$A92,",",'Artefatos com Tipos e Leis'!$D92,"),"),"")</f>
        <v/>
      </c>
      <c r="AH89" s="6" t="str">
        <f>IF('Artefatos com Tipos e Leis'!AM92&lt;&gt;"",CONCATENATE("(default,",'Artefatos com Tipos e Leis'!AM$1,",",'Artefatos com Tipos e Leis'!$BX92,",",'Artefatos com Tipos e Leis'!$A92,",",'Artefatos com Tipos e Leis'!$D92,"),"),"")</f>
        <v/>
      </c>
      <c r="AI89" s="6" t="str">
        <f>IF('Artefatos com Tipos e Leis'!AN92&lt;&gt;"",CONCATENATE("(default,",'Artefatos com Tipos e Leis'!AN$1,",",'Artefatos com Tipos e Leis'!$BX92,",",'Artefatos com Tipos e Leis'!$A92,",",'Artefatos com Tipos e Leis'!$D92,"),"),"")</f>
        <v/>
      </c>
      <c r="AJ89" s="6" t="str">
        <f>IF('Artefatos com Tipos e Leis'!AO92&lt;&gt;"",CONCATENATE("(default,",'Artefatos com Tipos e Leis'!AO$1,",",'Artefatos com Tipos e Leis'!$BX92,",",'Artefatos com Tipos e Leis'!$A92,",",'Artefatos com Tipos e Leis'!$D92,"),"),"")</f>
        <v/>
      </c>
      <c r="AK89" s="6" t="str">
        <f>IF('Artefatos com Tipos e Leis'!AP92&lt;&gt;"",CONCATENATE("(default,",'Artefatos com Tipos e Leis'!AP$1,",",'Artefatos com Tipos e Leis'!$BX92,",",'Artefatos com Tipos e Leis'!$A92,",",'Artefatos com Tipos e Leis'!$D92,"),"),"")</f>
        <v/>
      </c>
      <c r="AL89" s="6" t="str">
        <f>IF('Artefatos com Tipos e Leis'!AQ92&lt;&gt;"",CONCATENATE("(default,",'Artefatos com Tipos e Leis'!AQ$1,",",'Artefatos com Tipos e Leis'!$BX92,",",'Artefatos com Tipos e Leis'!$A92,",",'Artefatos com Tipos e Leis'!$D92,"),"),"")</f>
        <v/>
      </c>
      <c r="AM89" s="6" t="str">
        <f>IF('Artefatos com Tipos e Leis'!AR92&lt;&gt;"",CONCATENATE("(default,",'Artefatos com Tipos e Leis'!AR$1,",",'Artefatos com Tipos e Leis'!$BX92,",",'Artefatos com Tipos e Leis'!$A92,",",'Artefatos com Tipos e Leis'!$D92,"),"),"")</f>
        <v/>
      </c>
      <c r="AN89" s="6" t="str">
        <f>IF('Artefatos com Tipos e Leis'!AS92&lt;&gt;"",CONCATENATE("(default,",'Artefatos com Tipos e Leis'!AS$1,",",'Artefatos com Tipos e Leis'!$BX92,",",'Artefatos com Tipos e Leis'!$A92,",",'Artefatos com Tipos e Leis'!$D92,"),"),"")</f>
        <v/>
      </c>
      <c r="AO89" s="6" t="str">
        <f>IF('Artefatos com Tipos e Leis'!AT92&lt;&gt;"",CONCATENATE("(default,",'Artefatos com Tipos e Leis'!AT$1,",",'Artefatos com Tipos e Leis'!$BX92,",",'Artefatos com Tipos e Leis'!$A92,",",'Artefatos com Tipos e Leis'!$D92,"),"),"")</f>
        <v/>
      </c>
      <c r="AP89" s="6" t="str">
        <f>IF('Artefatos com Tipos e Leis'!AU92&lt;&gt;"",CONCATENATE("(default,",'Artefatos com Tipos e Leis'!AU$1,",",'Artefatos com Tipos e Leis'!$BX92,",",'Artefatos com Tipos e Leis'!$A92,",",'Artefatos com Tipos e Leis'!$D92,"),"),"")</f>
        <v/>
      </c>
      <c r="AQ89" s="6" t="str">
        <f>IF('Artefatos com Tipos e Leis'!AV92&lt;&gt;"",CONCATENATE("(default,",'Artefatos com Tipos e Leis'!AV$1,",",'Artefatos com Tipos e Leis'!$BX92,",",'Artefatos com Tipos e Leis'!$A92,",",'Artefatos com Tipos e Leis'!$D92,"),"),"")</f>
        <v/>
      </c>
      <c r="AR89" s="6" t="str">
        <f>IF('Artefatos com Tipos e Leis'!AW92&lt;&gt;"",CONCATENATE("(default,",'Artefatos com Tipos e Leis'!AW$1,",",'Artefatos com Tipos e Leis'!$BX92,",",'Artefatos com Tipos e Leis'!$A92,",",'Artefatos com Tipos e Leis'!$D92,"),"),"")</f>
        <v/>
      </c>
      <c r="AS89" s="6" t="str">
        <f>IF('Artefatos com Tipos e Leis'!AX92&lt;&gt;"",CONCATENATE("(default,",'Artefatos com Tipos e Leis'!AX$1,",",'Artefatos com Tipos e Leis'!$BX92,",",'Artefatos com Tipos e Leis'!$A92,",",'Artefatos com Tipos e Leis'!$D92,"),"),"")</f>
        <v/>
      </c>
      <c r="AT89" s="6" t="str">
        <f>IF('Artefatos com Tipos e Leis'!AY92&lt;&gt;"",CONCATENATE("(default,",'Artefatos com Tipos e Leis'!AY$1,",",'Artefatos com Tipos e Leis'!$BX92,",",'Artefatos com Tipos e Leis'!$A92,",",'Artefatos com Tipos e Leis'!$D92,"),"),"")</f>
        <v/>
      </c>
      <c r="AU89" s="6" t="str">
        <f>IF('Artefatos com Tipos e Leis'!AZ92&lt;&gt;"",CONCATENATE("(default,",'Artefatos com Tipos e Leis'!AZ$1,",",'Artefatos com Tipos e Leis'!$BX92,",",'Artefatos com Tipos e Leis'!$A92,",",'Artefatos com Tipos e Leis'!$D92,"),"),"")</f>
        <v/>
      </c>
      <c r="AV89" s="6" t="str">
        <f>IF('Artefatos com Tipos e Leis'!BA92&lt;&gt;"",CONCATENATE("(default,",'Artefatos com Tipos e Leis'!BA$1,",",'Artefatos com Tipos e Leis'!$BX92,",",'Artefatos com Tipos e Leis'!$A92,",",'Artefatos com Tipos e Leis'!$D92,"),"),"")</f>
        <v/>
      </c>
      <c r="AW89" s="6" t="str">
        <f>IF('Artefatos com Tipos e Leis'!BB92&lt;&gt;"",CONCATENATE("(default,",'Artefatos com Tipos e Leis'!BB$1,",",'Artefatos com Tipos e Leis'!$BX92,",",'Artefatos com Tipos e Leis'!$A92,",",'Artefatos com Tipos e Leis'!$D92,"),"),"")</f>
        <v/>
      </c>
      <c r="AX89" s="6" t="str">
        <f>IF('Artefatos com Tipos e Leis'!BC92&lt;&gt;"",CONCATENATE("(default,",'Artefatos com Tipos e Leis'!BC$1,",",'Artefatos com Tipos e Leis'!$BX92,",",'Artefatos com Tipos e Leis'!$A92,",",'Artefatos com Tipos e Leis'!$D92,"),"),"")</f>
        <v/>
      </c>
      <c r="AY89" s="6" t="str">
        <f>IF('Artefatos com Tipos e Leis'!BD92&lt;&gt;"",CONCATENATE("(default,",'Artefatos com Tipos e Leis'!BD$1,",",'Artefatos com Tipos e Leis'!$BX92,",",'Artefatos com Tipos e Leis'!$A92,",",'Artefatos com Tipos e Leis'!$D92,"),"),"")</f>
        <v/>
      </c>
      <c r="AZ89" s="6" t="str">
        <f>IF('Artefatos com Tipos e Leis'!BE92&lt;&gt;"",CONCATENATE("(default,",'Artefatos com Tipos e Leis'!BE$1,",",'Artefatos com Tipos e Leis'!$BX92,",",'Artefatos com Tipos e Leis'!$A92,",",'Artefatos com Tipos e Leis'!$D92,"),"),"")</f>
        <v/>
      </c>
      <c r="BA89" s="6" t="str">
        <f>IF('Artefatos com Tipos e Leis'!BF92&lt;&gt;"",CONCATENATE("(default,",'Artefatos com Tipos e Leis'!BF$1,",",'Artefatos com Tipos e Leis'!$BX92,",",'Artefatos com Tipos e Leis'!$A92,",",'Artefatos com Tipos e Leis'!$D92,"),"),"")</f>
        <v/>
      </c>
      <c r="BB89" s="6" t="str">
        <f>IF('Artefatos com Tipos e Leis'!BG92&lt;&gt;"",CONCATENATE("(default,",'Artefatos com Tipos e Leis'!BG$1,",",'Artefatos com Tipos e Leis'!$BX92,",",'Artefatos com Tipos e Leis'!$A92,",",'Artefatos com Tipos e Leis'!$D92,"),"),"")</f>
        <v/>
      </c>
      <c r="BC89" s="6" t="str">
        <f>IF('Artefatos com Tipos e Leis'!BH92&lt;&gt;"",CONCATENATE("(default,",'Artefatos com Tipos e Leis'!BH$1,",",'Artefatos com Tipos e Leis'!$BX92,",",'Artefatos com Tipos e Leis'!$A92,",",'Artefatos com Tipos e Leis'!$D92,"),"),"")</f>
        <v/>
      </c>
      <c r="BD89" s="6" t="str">
        <f>IF('Artefatos com Tipos e Leis'!BI92&lt;&gt;"",CONCATENATE("(default,",'Artefatos com Tipos e Leis'!BI$1,",",'Artefatos com Tipos e Leis'!$BX92,",",'Artefatos com Tipos e Leis'!$A92,",",'Artefatos com Tipos e Leis'!$D92,"),"),"")</f>
        <v/>
      </c>
      <c r="BE89" s="6" t="str">
        <f>IF('Artefatos com Tipos e Leis'!BJ92&lt;&gt;"",CONCATENATE("(default,",'Artefatos com Tipos e Leis'!BJ$1,",",'Artefatos com Tipos e Leis'!$BX92,",",'Artefatos com Tipos e Leis'!$A92,",",'Artefatos com Tipos e Leis'!$D92,"),"),"")</f>
        <v/>
      </c>
      <c r="BF89" s="6" t="str">
        <f>IF('Artefatos com Tipos e Leis'!BK92&lt;&gt;"",CONCATENATE("(default,",'Artefatos com Tipos e Leis'!BK$1,",",'Artefatos com Tipos e Leis'!$BX92,",",'Artefatos com Tipos e Leis'!$A92,",",'Artefatos com Tipos e Leis'!$D92,"),"),"")</f>
        <v/>
      </c>
      <c r="BG89" s="6" t="str">
        <f>IF('Artefatos com Tipos e Leis'!BL92&lt;&gt;"",CONCATENATE("(default,",'Artefatos com Tipos e Leis'!BL$1,",",'Artefatos com Tipos e Leis'!$BX92,",",'Artefatos com Tipos e Leis'!$A92,",",'Artefatos com Tipos e Leis'!$D92,"),"),"")</f>
        <v/>
      </c>
      <c r="BH89" s="6" t="str">
        <f>IF('Artefatos com Tipos e Leis'!BM92&lt;&gt;"",CONCATENATE("(default,",'Artefatos com Tipos e Leis'!BM$1,",",'Artefatos com Tipos e Leis'!$BX92,",",'Artefatos com Tipos e Leis'!$A92,",",'Artefatos com Tipos e Leis'!$D92,"),"),"")</f>
        <v/>
      </c>
      <c r="BI89" s="6" t="str">
        <f>IF('Artefatos com Tipos e Leis'!BN92&lt;&gt;"",CONCATENATE("(default,",'Artefatos com Tipos e Leis'!BN$1,",",'Artefatos com Tipos e Leis'!$BX92,",",'Artefatos com Tipos e Leis'!$A92,",",'Artefatos com Tipos e Leis'!$D92,"),"),"")</f>
        <v/>
      </c>
      <c r="BJ89" s="6" t="str">
        <f>IF('Artefatos com Tipos e Leis'!BO92&lt;&gt;"",CONCATENATE("(default,",'Artefatos com Tipos e Leis'!BO$1,",",'Artefatos com Tipos e Leis'!$BX92,",",'Artefatos com Tipos e Leis'!$A92,",",'Artefatos com Tipos e Leis'!$D92,"),"),"")</f>
        <v/>
      </c>
      <c r="BK89" s="6" t="str">
        <f>IF('Artefatos com Tipos e Leis'!BP92&lt;&gt;"",CONCATENATE("(default,",'Artefatos com Tipos e Leis'!BP$1,",",'Artefatos com Tipos e Leis'!$BX92,",",'Artefatos com Tipos e Leis'!$A92,",",'Artefatos com Tipos e Leis'!$D92,"),"),"")</f>
        <v/>
      </c>
      <c r="BL89" s="6" t="str">
        <f>IF('Artefatos com Tipos e Leis'!BQ92&lt;&gt;"",CONCATENATE("(default,",'Artefatos com Tipos e Leis'!BQ$1,",",'Artefatos com Tipos e Leis'!$BX92,",",'Artefatos com Tipos e Leis'!$A92,",",'Artefatos com Tipos e Leis'!$D92,"),"),"")</f>
        <v/>
      </c>
      <c r="BM89" s="6" t="str">
        <f>IF('Artefatos com Tipos e Leis'!BR92&lt;&gt;"",CONCATENATE("(default,",'Artefatos com Tipos e Leis'!BR$1,",",'Artefatos com Tipos e Leis'!$BX92,",",'Artefatos com Tipos e Leis'!$A92,",",'Artefatos com Tipos e Leis'!$D92,"),"),"")</f>
        <v/>
      </c>
      <c r="BN89" s="6" t="str">
        <f>IF('Artefatos com Tipos e Leis'!BS92&lt;&gt;"",CONCATENATE("(default,",'Artefatos com Tipos e Leis'!BS$1,",",'Artefatos com Tipos e Leis'!$BX92,",",'Artefatos com Tipos e Leis'!$A92,",",'Artefatos com Tipos e Leis'!$D92,"),"),"")</f>
        <v/>
      </c>
      <c r="BO89" s="6" t="str">
        <f>IF('Artefatos com Tipos e Leis'!BT92&lt;&gt;"",CONCATENATE("(default,",'Artefatos com Tipos e Leis'!BT$1,",",'Artefatos com Tipos e Leis'!$BX92,",",'Artefatos com Tipos e Leis'!$A92,",",'Artefatos com Tipos e Leis'!$D92,"),"),"")</f>
        <v/>
      </c>
      <c r="BP89" s="6" t="str">
        <f>IF('Artefatos com Tipos e Leis'!BU92&lt;&gt;"",CONCATENATE("(default,",'Artefatos com Tipos e Leis'!BU$1,",",'Artefatos com Tipos e Leis'!$BX92,",",'Artefatos com Tipos e Leis'!$A92,",",'Artefatos com Tipos e Leis'!$D92,"),"),"")</f>
        <v/>
      </c>
      <c r="BQ89" s="6" t="str">
        <f>IF('Artefatos com Tipos e Leis'!BV92&lt;&gt;"",CONCATENATE("(default,",'Artefatos com Tipos e Leis'!BV$1,",",'Artefatos com Tipos e Leis'!$BX92,",",'Artefatos com Tipos e Leis'!$A92,",",'Artefatos com Tipos e Leis'!$D92,"),"),"")</f>
        <v/>
      </c>
      <c r="BR89" s="6" t="str">
        <f>IF('Artefatos com Tipos e Leis'!BW92&lt;&gt;"",CONCATENATE("(default,",'Artefatos com Tipos e Leis'!BW$1,",",'Artefatos com Tipos e Leis'!$BX92,",",'Artefatos com Tipos e Leis'!$A92,",",'Artefatos com Tipos e Leis'!$D92,"),"),"")</f>
        <v/>
      </c>
    </row>
    <row r="90" spans="1:70" x14ac:dyDescent="0.2">
      <c r="A90" s="6" t="str">
        <f>IF('Artefatos com Tipos e Leis'!F93&lt;&gt;"",CONCATENATE("(default,",'Artefatos com Tipos e Leis'!F$1,",",'Artefatos com Tipos e Leis'!$BX93,",",'Artefatos com Tipos e Leis'!$A93,",",'Artefatos com Tipos e Leis'!$D93,"),"),"")</f>
        <v/>
      </c>
      <c r="B90" s="6" t="str">
        <f>IF('Artefatos com Tipos e Leis'!G93&lt;&gt;"",CONCATENATE("(default,",'Artefatos com Tipos e Leis'!G$1,",",'Artefatos com Tipos e Leis'!$BX93,",",'Artefatos com Tipos e Leis'!$A93,",",'Artefatos com Tipos e Leis'!$D93,"),"),"")</f>
        <v/>
      </c>
      <c r="C90" s="6" t="str">
        <f>IF('Artefatos com Tipos e Leis'!H93&lt;&gt;"",CONCATENATE("(default,",'Artefatos com Tipos e Leis'!H$1,",",'Artefatos com Tipos e Leis'!$BX93,",",'Artefatos com Tipos e Leis'!$A93,",",'Artefatos com Tipos e Leis'!$D93,"),"),"")</f>
        <v/>
      </c>
      <c r="D90" s="6" t="str">
        <f>IF('Artefatos com Tipos e Leis'!I93&lt;&gt;"",CONCATENATE("(default,",'Artefatos com Tipos e Leis'!I$1,",",'Artefatos com Tipos e Leis'!$BX93,",",'Artefatos com Tipos e Leis'!$A93,",",'Artefatos com Tipos e Leis'!$D93,"),"),"")</f>
        <v/>
      </c>
      <c r="E90" s="6" t="str">
        <f>IF('Artefatos com Tipos e Leis'!J93&lt;&gt;"",CONCATENATE("(default,",'Artefatos com Tipos e Leis'!J$1,",",'Artefatos com Tipos e Leis'!$BX93,",",'Artefatos com Tipos e Leis'!$A93,",",'Artefatos com Tipos e Leis'!$D93,"),"),"")</f>
        <v/>
      </c>
      <c r="F90" s="6" t="str">
        <f>IF('Artefatos com Tipos e Leis'!K93&lt;&gt;"",CONCATENATE("(default,",'Artefatos com Tipos e Leis'!K$1,",",'Artefatos com Tipos e Leis'!$BX93,",",'Artefatos com Tipos e Leis'!$A93,",",'Artefatos com Tipos e Leis'!$D93,"),"),"")</f>
        <v/>
      </c>
      <c r="G90" s="6" t="str">
        <f>IF('Artefatos com Tipos e Leis'!L93&lt;&gt;"",CONCATENATE("(default,",'Artefatos com Tipos e Leis'!L$1,",",'Artefatos com Tipos e Leis'!$BX93,",",'Artefatos com Tipos e Leis'!$A93,",",'Artefatos com Tipos e Leis'!$D93,"),"),"")</f>
        <v/>
      </c>
      <c r="H90" s="6" t="str">
        <f>IF('Artefatos com Tipos e Leis'!M93&lt;&gt;"",CONCATENATE("(default,",'Artefatos com Tipos e Leis'!M$1,",",'Artefatos com Tipos e Leis'!$BX93,",",'Artefatos com Tipos e Leis'!$A93,",",'Artefatos com Tipos e Leis'!$D93,"),"),"")</f>
        <v/>
      </c>
      <c r="I90" s="6" t="str">
        <f>IF('Artefatos com Tipos e Leis'!N93&lt;&gt;"",CONCATENATE("(default,",'Artefatos com Tipos e Leis'!N$1,",",'Artefatos com Tipos e Leis'!$BX93,",",'Artefatos com Tipos e Leis'!$A93,",",'Artefatos com Tipos e Leis'!$D93,"),"),"")</f>
        <v/>
      </c>
      <c r="J90" s="6" t="str">
        <f>IF('Artefatos com Tipos e Leis'!O93&lt;&gt;"",CONCATENATE("(default,",'Artefatos com Tipos e Leis'!O$1,",",'Artefatos com Tipos e Leis'!$BX93,",",'Artefatos com Tipos e Leis'!$A93,",",'Artefatos com Tipos e Leis'!$D93,"),"),"")</f>
        <v/>
      </c>
      <c r="K90" s="6" t="str">
        <f>IF('Artefatos com Tipos e Leis'!P93&lt;&gt;"",CONCATENATE("(default,",'Artefatos com Tipos e Leis'!P$1,",",'Artefatos com Tipos e Leis'!$BX93,",",'Artefatos com Tipos e Leis'!$A93,",",'Artefatos com Tipos e Leis'!$D93,"),"),"")</f>
        <v/>
      </c>
      <c r="L90" s="6" t="str">
        <f>IF('Artefatos com Tipos e Leis'!Q93&lt;&gt;"",CONCATENATE("(default,",'Artefatos com Tipos e Leis'!Q$1,",",'Artefatos com Tipos e Leis'!$BX93,",",'Artefatos com Tipos e Leis'!$A93,",",'Artefatos com Tipos e Leis'!$D93,"),"),"")</f>
        <v/>
      </c>
      <c r="M90" s="6" t="str">
        <f>IF('Artefatos com Tipos e Leis'!R93&lt;&gt;"",CONCATENATE("(default,",'Artefatos com Tipos e Leis'!R$1,",",'Artefatos com Tipos e Leis'!$BX93,",",'Artefatos com Tipos e Leis'!$A93,",",'Artefatos com Tipos e Leis'!$D93,"),"),"")</f>
        <v/>
      </c>
      <c r="N90" s="6" t="str">
        <f>IF('Artefatos com Tipos e Leis'!S93&lt;&gt;"",CONCATENATE("(default,",'Artefatos com Tipos e Leis'!S$1,",",'Artefatos com Tipos e Leis'!$BX93,",",'Artefatos com Tipos e Leis'!$A93,",",'Artefatos com Tipos e Leis'!$D93,"),"),"")</f>
        <v/>
      </c>
      <c r="O90" s="6" t="str">
        <f>IF('Artefatos com Tipos e Leis'!T93&lt;&gt;"",CONCATENATE("(default,",'Artefatos com Tipos e Leis'!T$1,",",'Artefatos com Tipos e Leis'!$BX93,",",'Artefatos com Tipos e Leis'!$A93,",",'Artefatos com Tipos e Leis'!$D93,"),"),"")</f>
        <v/>
      </c>
      <c r="P90" s="6" t="str">
        <f>IF('Artefatos com Tipos e Leis'!U93&lt;&gt;"",CONCATENATE("(default,",'Artefatos com Tipos e Leis'!U$1,",",'Artefatos com Tipos e Leis'!$BX93,",",'Artefatos com Tipos e Leis'!$A93,",",'Artefatos com Tipos e Leis'!$D93,"),"),"")</f>
        <v/>
      </c>
      <c r="Q90" s="6" t="str">
        <f>IF('Artefatos com Tipos e Leis'!V93&lt;&gt;"",CONCATENATE("(default,",'Artefatos com Tipos e Leis'!V$1,",",'Artefatos com Tipos e Leis'!$BX93,",",'Artefatos com Tipos e Leis'!$A93,",",'Artefatos com Tipos e Leis'!$D93,"),"),"")</f>
        <v/>
      </c>
      <c r="R90" s="6" t="str">
        <f>IF('Artefatos com Tipos e Leis'!W93&lt;&gt;"",CONCATENATE("(default,",'Artefatos com Tipos e Leis'!W$1,",",'Artefatos com Tipos e Leis'!$BX93,",",'Artefatos com Tipos e Leis'!$A93,",",'Artefatos com Tipos e Leis'!$D93,"),"),"")</f>
        <v/>
      </c>
      <c r="S90" s="6" t="str">
        <f>IF('Artefatos com Tipos e Leis'!X93&lt;&gt;"",CONCATENATE("(default,",'Artefatos com Tipos e Leis'!X$1,",",'Artefatos com Tipos e Leis'!$BX93,",",'Artefatos com Tipos e Leis'!$A93,",",'Artefatos com Tipos e Leis'!$D93,"),"),"")</f>
        <v/>
      </c>
      <c r="T90" s="6" t="str">
        <f>IF('Artefatos com Tipos e Leis'!Y93&lt;&gt;"",CONCATENATE("(default,",'Artefatos com Tipos e Leis'!Y$1,",",'Artefatos com Tipos e Leis'!$BX93,",",'Artefatos com Tipos e Leis'!$A93,",",'Artefatos com Tipos e Leis'!$D93,"),"),"")</f>
        <v/>
      </c>
      <c r="U90" s="6" t="str">
        <f>IF('Artefatos com Tipos e Leis'!Z93&lt;&gt;"",CONCATENATE("(default,",'Artefatos com Tipos e Leis'!Z$1,",",'Artefatos com Tipos e Leis'!$BX93,",",'Artefatos com Tipos e Leis'!$A93,",",'Artefatos com Tipos e Leis'!$D93,"),"),"")</f>
        <v/>
      </c>
      <c r="V90" s="6" t="str">
        <f>IF('Artefatos com Tipos e Leis'!AA93&lt;&gt;"",CONCATENATE("(default,",'Artefatos com Tipos e Leis'!AA$1,",",'Artefatos com Tipos e Leis'!$BX93,",",'Artefatos com Tipos e Leis'!$A93,",",'Artefatos com Tipos e Leis'!$D93,"),"),"")</f>
        <v/>
      </c>
      <c r="W90" s="6" t="str">
        <f>IF('Artefatos com Tipos e Leis'!AB93&lt;&gt;"",CONCATENATE("(default,",'Artefatos com Tipos e Leis'!AB$1,",",'Artefatos com Tipos e Leis'!$BX93,",",'Artefatos com Tipos e Leis'!$A93,",",'Artefatos com Tipos e Leis'!$D93,"),"),"")</f>
        <v/>
      </c>
      <c r="X90" s="6" t="str">
        <f>IF('Artefatos com Tipos e Leis'!AC93&lt;&gt;"",CONCATENATE("(default,",'Artefatos com Tipos e Leis'!AC$1,",",'Artefatos com Tipos e Leis'!$BX93,",",'Artefatos com Tipos e Leis'!$A93,",",'Artefatos com Tipos e Leis'!$D93,"),"),"")</f>
        <v/>
      </c>
      <c r="Y90" s="6" t="str">
        <f>IF('Artefatos com Tipos e Leis'!AD93&lt;&gt;"",CONCATENATE("(default,",'Artefatos com Tipos e Leis'!AD$1,",",'Artefatos com Tipos e Leis'!$BX93,",",'Artefatos com Tipos e Leis'!$A93,",",'Artefatos com Tipos e Leis'!$D93,"),"),"")</f>
        <v/>
      </c>
      <c r="Z90" s="6" t="str">
        <f>IF('Artefatos com Tipos e Leis'!AE93&lt;&gt;"",CONCATENATE("(default,",'Artefatos com Tipos e Leis'!AE$1,",",'Artefatos com Tipos e Leis'!$BX93,",",'Artefatos com Tipos e Leis'!$A93,",",'Artefatos com Tipos e Leis'!$D93,"),"),"")</f>
        <v/>
      </c>
      <c r="AA90" s="6" t="str">
        <f>IF('Artefatos com Tipos e Leis'!AF93&lt;&gt;"",CONCATENATE("(default,",'Artefatos com Tipos e Leis'!AF$1,",",'Artefatos com Tipos e Leis'!$BX93,",",'Artefatos com Tipos e Leis'!$A93,",",'Artefatos com Tipos e Leis'!$D93,"),"),"")</f>
        <v/>
      </c>
      <c r="AB90" s="6" t="str">
        <f>IF('Artefatos com Tipos e Leis'!AG93&lt;&gt;"",CONCATENATE("(default,",'Artefatos com Tipos e Leis'!AG$1,",",'Artefatos com Tipos e Leis'!$BX93,",",'Artefatos com Tipos e Leis'!$A93,",",'Artefatos com Tipos e Leis'!$D93,"),"),"")</f>
        <v/>
      </c>
      <c r="AC90" s="6" t="str">
        <f>IF('Artefatos com Tipos e Leis'!AH93&lt;&gt;"",CONCATENATE("(default,",'Artefatos com Tipos e Leis'!AH$1,",",'Artefatos com Tipos e Leis'!$BX93,",",'Artefatos com Tipos e Leis'!$A93,",",'Artefatos com Tipos e Leis'!$D93,"),"),"")</f>
        <v/>
      </c>
      <c r="AD90" s="6" t="str">
        <f>IF('Artefatos com Tipos e Leis'!AI93&lt;&gt;"",CONCATENATE("(default,",'Artefatos com Tipos e Leis'!AI$1,",",'Artefatos com Tipos e Leis'!$BX93,",",'Artefatos com Tipos e Leis'!$A93,",",'Artefatos com Tipos e Leis'!$D93,"),"),"")</f>
        <v/>
      </c>
      <c r="AE90" s="6" t="str">
        <f>IF('Artefatos com Tipos e Leis'!AJ93&lt;&gt;"",CONCATENATE("(default,",'Artefatos com Tipos e Leis'!AJ$1,",",'Artefatos com Tipos e Leis'!$BX93,",",'Artefatos com Tipos e Leis'!$A93,",",'Artefatos com Tipos e Leis'!$D93,"),"),"")</f>
        <v/>
      </c>
      <c r="AF90" s="6" t="str">
        <f>IF('Artefatos com Tipos e Leis'!AK93&lt;&gt;"",CONCATENATE("(default,",'Artefatos com Tipos e Leis'!AK$1,",",'Artefatos com Tipos e Leis'!$BX93,",",'Artefatos com Tipos e Leis'!$A93,",",'Artefatos com Tipos e Leis'!$D93,"),"),"")</f>
        <v/>
      </c>
      <c r="AG90" s="6" t="str">
        <f>IF('Artefatos com Tipos e Leis'!AL93&lt;&gt;"",CONCATENATE("(default,",'Artefatos com Tipos e Leis'!AL$1,",",'Artefatos com Tipos e Leis'!$BX93,",",'Artefatos com Tipos e Leis'!$A93,",",'Artefatos com Tipos e Leis'!$D93,"),"),"")</f>
        <v/>
      </c>
      <c r="AH90" s="6" t="str">
        <f>IF('Artefatos com Tipos e Leis'!AM93&lt;&gt;"",CONCATENATE("(default,",'Artefatos com Tipos e Leis'!AM$1,",",'Artefatos com Tipos e Leis'!$BX93,",",'Artefatos com Tipos e Leis'!$A93,",",'Artefatos com Tipos e Leis'!$D93,"),"),"")</f>
        <v/>
      </c>
      <c r="AI90" s="6" t="str">
        <f>IF('Artefatos com Tipos e Leis'!AN93&lt;&gt;"",CONCATENATE("(default,",'Artefatos com Tipos e Leis'!AN$1,",",'Artefatos com Tipos e Leis'!$BX93,",",'Artefatos com Tipos e Leis'!$A93,",",'Artefatos com Tipos e Leis'!$D93,"),"),"")</f>
        <v/>
      </c>
      <c r="AJ90" s="6" t="str">
        <f>IF('Artefatos com Tipos e Leis'!AO93&lt;&gt;"",CONCATENATE("(default,",'Artefatos com Tipos e Leis'!AO$1,",",'Artefatos com Tipos e Leis'!$BX93,",",'Artefatos com Tipos e Leis'!$A93,",",'Artefatos com Tipos e Leis'!$D93,"),"),"")</f>
        <v/>
      </c>
      <c r="AK90" s="6" t="str">
        <f>IF('Artefatos com Tipos e Leis'!AP93&lt;&gt;"",CONCATENATE("(default,",'Artefatos com Tipos e Leis'!AP$1,",",'Artefatos com Tipos e Leis'!$BX93,",",'Artefatos com Tipos e Leis'!$A93,",",'Artefatos com Tipos e Leis'!$D93,"),"),"")</f>
        <v/>
      </c>
      <c r="AL90" s="6" t="str">
        <f>IF('Artefatos com Tipos e Leis'!AQ93&lt;&gt;"",CONCATENATE("(default,",'Artefatos com Tipos e Leis'!AQ$1,",",'Artefatos com Tipos e Leis'!$BX93,",",'Artefatos com Tipos e Leis'!$A93,",",'Artefatos com Tipos e Leis'!$D93,"),"),"")</f>
        <v/>
      </c>
      <c r="AM90" s="6" t="str">
        <f>IF('Artefatos com Tipos e Leis'!AR93&lt;&gt;"",CONCATENATE("(default,",'Artefatos com Tipos e Leis'!AR$1,",",'Artefatos com Tipos e Leis'!$BX93,",",'Artefatos com Tipos e Leis'!$A93,",",'Artefatos com Tipos e Leis'!$D93,"),"),"")</f>
        <v/>
      </c>
      <c r="AN90" s="6" t="str">
        <f>IF('Artefatos com Tipos e Leis'!AS93&lt;&gt;"",CONCATENATE("(default,",'Artefatos com Tipos e Leis'!AS$1,",",'Artefatos com Tipos e Leis'!$BX93,",",'Artefatos com Tipos e Leis'!$A93,",",'Artefatos com Tipos e Leis'!$D93,"),"),"")</f>
        <v/>
      </c>
      <c r="AO90" s="6" t="str">
        <f>IF('Artefatos com Tipos e Leis'!AT93&lt;&gt;"",CONCATENATE("(default,",'Artefatos com Tipos e Leis'!AT$1,",",'Artefatos com Tipos e Leis'!$BX93,",",'Artefatos com Tipos e Leis'!$A93,",",'Artefatos com Tipos e Leis'!$D93,"),"),"")</f>
        <v/>
      </c>
      <c r="AP90" s="6" t="str">
        <f>IF('Artefatos com Tipos e Leis'!AU93&lt;&gt;"",CONCATENATE("(default,",'Artefatos com Tipos e Leis'!AU$1,",",'Artefatos com Tipos e Leis'!$BX93,",",'Artefatos com Tipos e Leis'!$A93,",",'Artefatos com Tipos e Leis'!$D93,"),"),"")</f>
        <v/>
      </c>
      <c r="AQ90" s="6" t="str">
        <f>IF('Artefatos com Tipos e Leis'!AV93&lt;&gt;"",CONCATENATE("(default,",'Artefatos com Tipos e Leis'!AV$1,",",'Artefatos com Tipos e Leis'!$BX93,",",'Artefatos com Tipos e Leis'!$A93,",",'Artefatos com Tipos e Leis'!$D93,"),"),"")</f>
        <v/>
      </c>
      <c r="AR90" s="6" t="str">
        <f>IF('Artefatos com Tipos e Leis'!AW93&lt;&gt;"",CONCATENATE("(default,",'Artefatos com Tipos e Leis'!AW$1,",",'Artefatos com Tipos e Leis'!$BX93,",",'Artefatos com Tipos e Leis'!$A93,",",'Artefatos com Tipos e Leis'!$D93,"),"),"")</f>
        <v/>
      </c>
      <c r="AS90" s="6" t="str">
        <f>IF('Artefatos com Tipos e Leis'!AX93&lt;&gt;"",CONCATENATE("(default,",'Artefatos com Tipos e Leis'!AX$1,",",'Artefatos com Tipos e Leis'!$BX93,",",'Artefatos com Tipos e Leis'!$A93,",",'Artefatos com Tipos e Leis'!$D93,"),"),"")</f>
        <v/>
      </c>
      <c r="AT90" s="6" t="str">
        <f>IF('Artefatos com Tipos e Leis'!AY93&lt;&gt;"",CONCATENATE("(default,",'Artefatos com Tipos e Leis'!AY$1,",",'Artefatos com Tipos e Leis'!$BX93,",",'Artefatos com Tipos e Leis'!$A93,",",'Artefatos com Tipos e Leis'!$D93,"),"),"")</f>
        <v/>
      </c>
      <c r="AU90" s="6" t="str">
        <f>IF('Artefatos com Tipos e Leis'!AZ93&lt;&gt;"",CONCATENATE("(default,",'Artefatos com Tipos e Leis'!AZ$1,",",'Artefatos com Tipos e Leis'!$BX93,",",'Artefatos com Tipos e Leis'!$A93,",",'Artefatos com Tipos e Leis'!$D93,"),"),"")</f>
        <v/>
      </c>
      <c r="AV90" s="6" t="str">
        <f>IF('Artefatos com Tipos e Leis'!BA93&lt;&gt;"",CONCATENATE("(default,",'Artefatos com Tipos e Leis'!BA$1,",",'Artefatos com Tipos e Leis'!$BX93,",",'Artefatos com Tipos e Leis'!$A93,",",'Artefatos com Tipos e Leis'!$D93,"),"),"")</f>
        <v/>
      </c>
      <c r="AW90" s="6" t="str">
        <f>IF('Artefatos com Tipos e Leis'!BB93&lt;&gt;"",CONCATENATE("(default,",'Artefatos com Tipos e Leis'!BB$1,",",'Artefatos com Tipos e Leis'!$BX93,",",'Artefatos com Tipos e Leis'!$A93,",",'Artefatos com Tipos e Leis'!$D93,"),"),"")</f>
        <v/>
      </c>
      <c r="AX90" s="6" t="str">
        <f>IF('Artefatos com Tipos e Leis'!BC93&lt;&gt;"",CONCATENATE("(default,",'Artefatos com Tipos e Leis'!BC$1,",",'Artefatos com Tipos e Leis'!$BX93,",",'Artefatos com Tipos e Leis'!$A93,",",'Artefatos com Tipos e Leis'!$D93,"),"),"")</f>
        <v/>
      </c>
      <c r="AY90" s="6" t="str">
        <f>IF('Artefatos com Tipos e Leis'!BD93&lt;&gt;"",CONCATENATE("(default,",'Artefatos com Tipos e Leis'!BD$1,",",'Artefatos com Tipos e Leis'!$BX93,",",'Artefatos com Tipos e Leis'!$A93,",",'Artefatos com Tipos e Leis'!$D93,"),"),"")</f>
        <v/>
      </c>
      <c r="AZ90" s="6" t="str">
        <f>IF('Artefatos com Tipos e Leis'!BE93&lt;&gt;"",CONCATENATE("(default,",'Artefatos com Tipos e Leis'!BE$1,",",'Artefatos com Tipos e Leis'!$BX93,",",'Artefatos com Tipos e Leis'!$A93,",",'Artefatos com Tipos e Leis'!$D93,"),"),"")</f>
        <v/>
      </c>
      <c r="BA90" s="6" t="str">
        <f>IF('Artefatos com Tipos e Leis'!BF93&lt;&gt;"",CONCATENATE("(default,",'Artefatos com Tipos e Leis'!BF$1,",",'Artefatos com Tipos e Leis'!$BX93,",",'Artefatos com Tipos e Leis'!$A93,",",'Artefatos com Tipos e Leis'!$D93,"),"),"")</f>
        <v/>
      </c>
      <c r="BB90" s="6" t="str">
        <f>IF('Artefatos com Tipos e Leis'!BG93&lt;&gt;"",CONCATENATE("(default,",'Artefatos com Tipos e Leis'!BG$1,",",'Artefatos com Tipos e Leis'!$BX93,",",'Artefatos com Tipos e Leis'!$A93,",",'Artefatos com Tipos e Leis'!$D93,"),"),"")</f>
        <v/>
      </c>
      <c r="BC90" s="6" t="str">
        <f>IF('Artefatos com Tipos e Leis'!BH93&lt;&gt;"",CONCATENATE("(default,",'Artefatos com Tipos e Leis'!BH$1,",",'Artefatos com Tipos e Leis'!$BX93,",",'Artefatos com Tipos e Leis'!$A93,",",'Artefatos com Tipos e Leis'!$D93,"),"),"")</f>
        <v/>
      </c>
      <c r="BD90" s="6" t="str">
        <f>IF('Artefatos com Tipos e Leis'!BI93&lt;&gt;"",CONCATENATE("(default,",'Artefatos com Tipos e Leis'!BI$1,",",'Artefatos com Tipos e Leis'!$BX93,",",'Artefatos com Tipos e Leis'!$A93,",",'Artefatos com Tipos e Leis'!$D93,"),"),"")</f>
        <v/>
      </c>
      <c r="BE90" s="6" t="str">
        <f>IF('Artefatos com Tipos e Leis'!BJ93&lt;&gt;"",CONCATENATE("(default,",'Artefatos com Tipos e Leis'!BJ$1,",",'Artefatos com Tipos e Leis'!$BX93,",",'Artefatos com Tipos e Leis'!$A93,",",'Artefatos com Tipos e Leis'!$D93,"),"),"")</f>
        <v/>
      </c>
      <c r="BF90" s="6" t="str">
        <f>IF('Artefatos com Tipos e Leis'!BK93&lt;&gt;"",CONCATENATE("(default,",'Artefatos com Tipos e Leis'!BK$1,",",'Artefatos com Tipos e Leis'!$BX93,",",'Artefatos com Tipos e Leis'!$A93,",",'Artefatos com Tipos e Leis'!$D93,"),"),"")</f>
        <v/>
      </c>
      <c r="BG90" s="6" t="str">
        <f>IF('Artefatos com Tipos e Leis'!BL93&lt;&gt;"",CONCATENATE("(default,",'Artefatos com Tipos e Leis'!BL$1,",",'Artefatos com Tipos e Leis'!$BX93,",",'Artefatos com Tipos e Leis'!$A93,",",'Artefatos com Tipos e Leis'!$D93,"),"),"")</f>
        <v/>
      </c>
      <c r="BH90" s="6" t="str">
        <f>IF('Artefatos com Tipos e Leis'!BM93&lt;&gt;"",CONCATENATE("(default,",'Artefatos com Tipos e Leis'!BM$1,",",'Artefatos com Tipos e Leis'!$BX93,",",'Artefatos com Tipos e Leis'!$A93,",",'Artefatos com Tipos e Leis'!$D93,"),"),"")</f>
        <v/>
      </c>
      <c r="BI90" s="6" t="str">
        <f>IF('Artefatos com Tipos e Leis'!BN93&lt;&gt;"",CONCATENATE("(default,",'Artefatos com Tipos e Leis'!BN$1,",",'Artefatos com Tipos e Leis'!$BX93,",",'Artefatos com Tipos e Leis'!$A93,",",'Artefatos com Tipos e Leis'!$D93,"),"),"")</f>
        <v/>
      </c>
      <c r="BJ90" s="6" t="str">
        <f>IF('Artefatos com Tipos e Leis'!BO93&lt;&gt;"",CONCATENATE("(default,",'Artefatos com Tipos e Leis'!BO$1,",",'Artefatos com Tipos e Leis'!$BX93,",",'Artefatos com Tipos e Leis'!$A93,",",'Artefatos com Tipos e Leis'!$D93,"),"),"")</f>
        <v/>
      </c>
      <c r="BK90" s="6" t="str">
        <f>IF('Artefatos com Tipos e Leis'!BP93&lt;&gt;"",CONCATENATE("(default,",'Artefatos com Tipos e Leis'!BP$1,",",'Artefatos com Tipos e Leis'!$BX93,",",'Artefatos com Tipos e Leis'!$A93,",",'Artefatos com Tipos e Leis'!$D93,"),"),"")</f>
        <v/>
      </c>
      <c r="BL90" s="6" t="str">
        <f>IF('Artefatos com Tipos e Leis'!BQ93&lt;&gt;"",CONCATENATE("(default,",'Artefatos com Tipos e Leis'!BQ$1,",",'Artefatos com Tipos e Leis'!$BX93,",",'Artefatos com Tipos e Leis'!$A93,",",'Artefatos com Tipos e Leis'!$D93,"),"),"")</f>
        <v/>
      </c>
      <c r="BM90" s="6" t="str">
        <f>IF('Artefatos com Tipos e Leis'!BR93&lt;&gt;"",CONCATENATE("(default,",'Artefatos com Tipos e Leis'!BR$1,",",'Artefatos com Tipos e Leis'!$BX93,",",'Artefatos com Tipos e Leis'!$A93,",",'Artefatos com Tipos e Leis'!$D93,"),"),"")</f>
        <v/>
      </c>
      <c r="BN90" s="6" t="str">
        <f>IF('Artefatos com Tipos e Leis'!BS93&lt;&gt;"",CONCATENATE("(default,",'Artefatos com Tipos e Leis'!BS$1,",",'Artefatos com Tipos e Leis'!$BX93,",",'Artefatos com Tipos e Leis'!$A93,",",'Artefatos com Tipos e Leis'!$D93,"),"),"")</f>
        <v/>
      </c>
      <c r="BO90" s="6" t="str">
        <f>IF('Artefatos com Tipos e Leis'!BT93&lt;&gt;"",CONCATENATE("(default,",'Artefatos com Tipos e Leis'!BT$1,",",'Artefatos com Tipos e Leis'!$BX93,",",'Artefatos com Tipos e Leis'!$A93,",",'Artefatos com Tipos e Leis'!$D93,"),"),"")</f>
        <v/>
      </c>
      <c r="BP90" s="6" t="str">
        <f>IF('Artefatos com Tipos e Leis'!BU93&lt;&gt;"",CONCATENATE("(default,",'Artefatos com Tipos e Leis'!BU$1,",",'Artefatos com Tipos e Leis'!$BX93,",",'Artefatos com Tipos e Leis'!$A93,",",'Artefatos com Tipos e Leis'!$D93,"),"),"")</f>
        <v/>
      </c>
      <c r="BQ90" s="6" t="str">
        <f>IF('Artefatos com Tipos e Leis'!BV93&lt;&gt;"",CONCATENATE("(default,",'Artefatos com Tipos e Leis'!BV$1,",",'Artefatos com Tipos e Leis'!$BX93,",",'Artefatos com Tipos e Leis'!$A93,",",'Artefatos com Tipos e Leis'!$D93,"),"),"")</f>
        <v/>
      </c>
      <c r="BR90" s="6" t="str">
        <f>IF('Artefatos com Tipos e Leis'!BW93&lt;&gt;"",CONCATENATE("(default,",'Artefatos com Tipos e Leis'!BW$1,",",'Artefatos com Tipos e Leis'!$BX93,",",'Artefatos com Tipos e Leis'!$A93,",",'Artefatos com Tipos e Leis'!$D93,"),"),"")</f>
        <v/>
      </c>
    </row>
    <row r="91" spans="1:70" x14ac:dyDescent="0.2">
      <c r="A91" s="6" t="str">
        <f>IF('Artefatos com Tipos e Leis'!F94&lt;&gt;"",CONCATENATE("(default,",'Artefatos com Tipos e Leis'!F$1,",",'Artefatos com Tipos e Leis'!$BX94,",",'Artefatos com Tipos e Leis'!$A94,",",'Artefatos com Tipos e Leis'!$D94,"),"),"")</f>
        <v/>
      </c>
      <c r="B91" s="6" t="str">
        <f>IF('Artefatos com Tipos e Leis'!G94&lt;&gt;"",CONCATENATE("(default,",'Artefatos com Tipos e Leis'!G$1,",",'Artefatos com Tipos e Leis'!$BX94,",",'Artefatos com Tipos e Leis'!$A94,",",'Artefatos com Tipos e Leis'!$D94,"),"),"")</f>
        <v/>
      </c>
      <c r="C91" s="6" t="str">
        <f>IF('Artefatos com Tipos e Leis'!H94&lt;&gt;"",CONCATENATE("(default,",'Artefatos com Tipos e Leis'!H$1,",",'Artefatos com Tipos e Leis'!$BX94,",",'Artefatos com Tipos e Leis'!$A94,",",'Artefatos com Tipos e Leis'!$D94,"),"),"")</f>
        <v/>
      </c>
      <c r="D91" s="6" t="str">
        <f>IF('Artefatos com Tipos e Leis'!I94&lt;&gt;"",CONCATENATE("(default,",'Artefatos com Tipos e Leis'!I$1,",",'Artefatos com Tipos e Leis'!$BX94,",",'Artefatos com Tipos e Leis'!$A94,",",'Artefatos com Tipos e Leis'!$D94,"),"),"")</f>
        <v/>
      </c>
      <c r="E91" s="6" t="str">
        <f>IF('Artefatos com Tipos e Leis'!J94&lt;&gt;"",CONCATENATE("(default,",'Artefatos com Tipos e Leis'!J$1,",",'Artefatos com Tipos e Leis'!$BX94,",",'Artefatos com Tipos e Leis'!$A94,",",'Artefatos com Tipos e Leis'!$D94,"),"),"")</f>
        <v/>
      </c>
      <c r="F91" s="6" t="str">
        <f>IF('Artefatos com Tipos e Leis'!K94&lt;&gt;"",CONCATENATE("(default,",'Artefatos com Tipos e Leis'!K$1,",",'Artefatos com Tipos e Leis'!$BX94,",",'Artefatos com Tipos e Leis'!$A94,",",'Artefatos com Tipos e Leis'!$D94,"),"),"")</f>
        <v/>
      </c>
      <c r="G91" s="6" t="str">
        <f>IF('Artefatos com Tipos e Leis'!L94&lt;&gt;"",CONCATENATE("(default,",'Artefatos com Tipos e Leis'!L$1,",",'Artefatos com Tipos e Leis'!$BX94,",",'Artefatos com Tipos e Leis'!$A94,",",'Artefatos com Tipos e Leis'!$D94,"),"),"")</f>
        <v/>
      </c>
      <c r="H91" s="6" t="str">
        <f>IF('Artefatos com Tipos e Leis'!M94&lt;&gt;"",CONCATENATE("(default,",'Artefatos com Tipos e Leis'!M$1,",",'Artefatos com Tipos e Leis'!$BX94,",",'Artefatos com Tipos e Leis'!$A94,",",'Artefatos com Tipos e Leis'!$D94,"),"),"")</f>
        <v/>
      </c>
      <c r="I91" s="6" t="str">
        <f>IF('Artefatos com Tipos e Leis'!N94&lt;&gt;"",CONCATENATE("(default,",'Artefatos com Tipos e Leis'!N$1,",",'Artefatos com Tipos e Leis'!$BX94,",",'Artefatos com Tipos e Leis'!$A94,",",'Artefatos com Tipos e Leis'!$D94,"),"),"")</f>
        <v/>
      </c>
      <c r="J91" s="6" t="str">
        <f>IF('Artefatos com Tipos e Leis'!O94&lt;&gt;"",CONCATENATE("(default,",'Artefatos com Tipos e Leis'!O$1,",",'Artefatos com Tipos e Leis'!$BX94,",",'Artefatos com Tipos e Leis'!$A94,",",'Artefatos com Tipos e Leis'!$D94,"),"),"")</f>
        <v/>
      </c>
      <c r="K91" s="6" t="str">
        <f>IF('Artefatos com Tipos e Leis'!P94&lt;&gt;"",CONCATENATE("(default,",'Artefatos com Tipos e Leis'!P$1,",",'Artefatos com Tipos e Leis'!$BX94,",",'Artefatos com Tipos e Leis'!$A94,",",'Artefatos com Tipos e Leis'!$D94,"),"),"")</f>
        <v/>
      </c>
      <c r="L91" s="6" t="str">
        <f>IF('Artefatos com Tipos e Leis'!Q94&lt;&gt;"",CONCATENATE("(default,",'Artefatos com Tipos e Leis'!Q$1,",",'Artefatos com Tipos e Leis'!$BX94,",",'Artefatos com Tipos e Leis'!$A94,",",'Artefatos com Tipos e Leis'!$D94,"),"),"")</f>
        <v/>
      </c>
      <c r="M91" s="6" t="str">
        <f>IF('Artefatos com Tipos e Leis'!R94&lt;&gt;"",CONCATENATE("(default,",'Artefatos com Tipos e Leis'!R$1,",",'Artefatos com Tipos e Leis'!$BX94,",",'Artefatos com Tipos e Leis'!$A94,",",'Artefatos com Tipos e Leis'!$D94,"),"),"")</f>
        <v/>
      </c>
      <c r="N91" s="6" t="str">
        <f>IF('Artefatos com Tipos e Leis'!S94&lt;&gt;"",CONCATENATE("(default,",'Artefatos com Tipos e Leis'!S$1,",",'Artefatos com Tipos e Leis'!$BX94,",",'Artefatos com Tipos e Leis'!$A94,",",'Artefatos com Tipos e Leis'!$D94,"),"),"")</f>
        <v/>
      </c>
      <c r="O91" s="6" t="str">
        <f>IF('Artefatos com Tipos e Leis'!T94&lt;&gt;"",CONCATENATE("(default,",'Artefatos com Tipos e Leis'!T$1,",",'Artefatos com Tipos e Leis'!$BX94,",",'Artefatos com Tipos e Leis'!$A94,",",'Artefatos com Tipos e Leis'!$D94,"),"),"")</f>
        <v/>
      </c>
      <c r="P91" s="6" t="str">
        <f>IF('Artefatos com Tipos e Leis'!U94&lt;&gt;"",CONCATENATE("(default,",'Artefatos com Tipos e Leis'!U$1,",",'Artefatos com Tipos e Leis'!$BX94,",",'Artefatos com Tipos e Leis'!$A94,",",'Artefatos com Tipos e Leis'!$D94,"),"),"")</f>
        <v/>
      </c>
      <c r="Q91" s="6" t="str">
        <f>IF('Artefatos com Tipos e Leis'!V94&lt;&gt;"",CONCATENATE("(default,",'Artefatos com Tipos e Leis'!V$1,",",'Artefatos com Tipos e Leis'!$BX94,",",'Artefatos com Tipos e Leis'!$A94,",",'Artefatos com Tipos e Leis'!$D94,"),"),"")</f>
        <v/>
      </c>
      <c r="R91" s="6" t="str">
        <f>IF('Artefatos com Tipos e Leis'!W94&lt;&gt;"",CONCATENATE("(default,",'Artefatos com Tipos e Leis'!W$1,",",'Artefatos com Tipos e Leis'!$BX94,",",'Artefatos com Tipos e Leis'!$A94,",",'Artefatos com Tipos e Leis'!$D94,"),"),"")</f>
        <v/>
      </c>
      <c r="S91" s="6" t="str">
        <f>IF('Artefatos com Tipos e Leis'!X94&lt;&gt;"",CONCATENATE("(default,",'Artefatos com Tipos e Leis'!X$1,",",'Artefatos com Tipos e Leis'!$BX94,",",'Artefatos com Tipos e Leis'!$A94,",",'Artefatos com Tipos e Leis'!$D94,"),"),"")</f>
        <v/>
      </c>
      <c r="T91" s="6" t="str">
        <f>IF('Artefatos com Tipos e Leis'!Y94&lt;&gt;"",CONCATENATE("(default,",'Artefatos com Tipos e Leis'!Y$1,",",'Artefatos com Tipos e Leis'!$BX94,",",'Artefatos com Tipos e Leis'!$A94,",",'Artefatos com Tipos e Leis'!$D94,"),"),"")</f>
        <v/>
      </c>
      <c r="U91" s="6" t="str">
        <f>IF('Artefatos com Tipos e Leis'!Z94&lt;&gt;"",CONCATENATE("(default,",'Artefatos com Tipos e Leis'!Z$1,",",'Artefatos com Tipos e Leis'!$BX94,",",'Artefatos com Tipos e Leis'!$A94,",",'Artefatos com Tipos e Leis'!$D94,"),"),"")</f>
        <v/>
      </c>
      <c r="V91" s="6" t="str">
        <f>IF('Artefatos com Tipos e Leis'!AA94&lt;&gt;"",CONCATENATE("(default,",'Artefatos com Tipos e Leis'!AA$1,",",'Artefatos com Tipos e Leis'!$BX94,",",'Artefatos com Tipos e Leis'!$A94,",",'Artefatos com Tipos e Leis'!$D94,"),"),"")</f>
        <v/>
      </c>
      <c r="W91" s="6" t="str">
        <f>IF('Artefatos com Tipos e Leis'!AB94&lt;&gt;"",CONCATENATE("(default,",'Artefatos com Tipos e Leis'!AB$1,",",'Artefatos com Tipos e Leis'!$BX94,",",'Artefatos com Tipos e Leis'!$A94,",",'Artefatos com Tipos e Leis'!$D94,"),"),"")</f>
        <v/>
      </c>
      <c r="X91" s="6" t="str">
        <f>IF('Artefatos com Tipos e Leis'!AC94&lt;&gt;"",CONCATENATE("(default,",'Artefatos com Tipos e Leis'!AC$1,",",'Artefatos com Tipos e Leis'!$BX94,",",'Artefatos com Tipos e Leis'!$A94,",",'Artefatos com Tipos e Leis'!$D94,"),"),"")</f>
        <v/>
      </c>
      <c r="Y91" s="6" t="str">
        <f>IF('Artefatos com Tipos e Leis'!AD94&lt;&gt;"",CONCATENATE("(default,",'Artefatos com Tipos e Leis'!AD$1,",",'Artefatos com Tipos e Leis'!$BX94,",",'Artefatos com Tipos e Leis'!$A94,",",'Artefatos com Tipos e Leis'!$D94,"),"),"")</f>
        <v/>
      </c>
      <c r="Z91" s="6" t="str">
        <f>IF('Artefatos com Tipos e Leis'!AE94&lt;&gt;"",CONCATENATE("(default,",'Artefatos com Tipos e Leis'!AE$1,",",'Artefatos com Tipos e Leis'!$BX94,",",'Artefatos com Tipos e Leis'!$A94,",",'Artefatos com Tipos e Leis'!$D94,"),"),"")</f>
        <v/>
      </c>
      <c r="AA91" s="6" t="str">
        <f>IF('Artefatos com Tipos e Leis'!AF94&lt;&gt;"",CONCATENATE("(default,",'Artefatos com Tipos e Leis'!AF$1,",",'Artefatos com Tipos e Leis'!$BX94,",",'Artefatos com Tipos e Leis'!$A94,",",'Artefatos com Tipos e Leis'!$D94,"),"),"")</f>
        <v/>
      </c>
      <c r="AB91" s="6" t="str">
        <f>IF('Artefatos com Tipos e Leis'!AG94&lt;&gt;"",CONCATENATE("(default,",'Artefatos com Tipos e Leis'!AG$1,",",'Artefatos com Tipos e Leis'!$BX94,",",'Artefatos com Tipos e Leis'!$A94,",",'Artefatos com Tipos e Leis'!$D94,"),"),"")</f>
        <v/>
      </c>
      <c r="AC91" s="6" t="str">
        <f>IF('Artefatos com Tipos e Leis'!AH94&lt;&gt;"",CONCATENATE("(default,",'Artefatos com Tipos e Leis'!AH$1,",",'Artefatos com Tipos e Leis'!$BX94,",",'Artefatos com Tipos e Leis'!$A94,",",'Artefatos com Tipos e Leis'!$D94,"),"),"")</f>
        <v/>
      </c>
      <c r="AD91" s="6" t="str">
        <f>IF('Artefatos com Tipos e Leis'!AI94&lt;&gt;"",CONCATENATE("(default,",'Artefatos com Tipos e Leis'!AI$1,",",'Artefatos com Tipos e Leis'!$BX94,",",'Artefatos com Tipos e Leis'!$A94,",",'Artefatos com Tipos e Leis'!$D94,"),"),"")</f>
        <v/>
      </c>
      <c r="AE91" s="6" t="str">
        <f>IF('Artefatos com Tipos e Leis'!AJ94&lt;&gt;"",CONCATENATE("(default,",'Artefatos com Tipos e Leis'!AJ$1,",",'Artefatos com Tipos e Leis'!$BX94,",",'Artefatos com Tipos e Leis'!$A94,",",'Artefatos com Tipos e Leis'!$D94,"),"),"")</f>
        <v/>
      </c>
      <c r="AF91" s="6" t="str">
        <f>IF('Artefatos com Tipos e Leis'!AK94&lt;&gt;"",CONCATENATE("(default,",'Artefatos com Tipos e Leis'!AK$1,",",'Artefatos com Tipos e Leis'!$BX94,",",'Artefatos com Tipos e Leis'!$A94,",",'Artefatos com Tipos e Leis'!$D94,"),"),"")</f>
        <v/>
      </c>
      <c r="AG91" s="6" t="str">
        <f>IF('Artefatos com Tipos e Leis'!AL94&lt;&gt;"",CONCATENATE("(default,",'Artefatos com Tipos e Leis'!AL$1,",",'Artefatos com Tipos e Leis'!$BX94,",",'Artefatos com Tipos e Leis'!$A94,",",'Artefatos com Tipos e Leis'!$D94,"),"),"")</f>
        <v/>
      </c>
      <c r="AH91" s="6" t="str">
        <f>IF('Artefatos com Tipos e Leis'!AM94&lt;&gt;"",CONCATENATE("(default,",'Artefatos com Tipos e Leis'!AM$1,",",'Artefatos com Tipos e Leis'!$BX94,",",'Artefatos com Tipos e Leis'!$A94,",",'Artefatos com Tipos e Leis'!$D94,"),"),"")</f>
        <v/>
      </c>
      <c r="AI91" s="6" t="str">
        <f>IF('Artefatos com Tipos e Leis'!AN94&lt;&gt;"",CONCATENATE("(default,",'Artefatos com Tipos e Leis'!AN$1,",",'Artefatos com Tipos e Leis'!$BX94,",",'Artefatos com Tipos e Leis'!$A94,",",'Artefatos com Tipos e Leis'!$D94,"),"),"")</f>
        <v/>
      </c>
      <c r="AJ91" s="6" t="str">
        <f>IF('Artefatos com Tipos e Leis'!AO94&lt;&gt;"",CONCATENATE("(default,",'Artefatos com Tipos e Leis'!AO$1,",",'Artefatos com Tipos e Leis'!$BX94,",",'Artefatos com Tipos e Leis'!$A94,",",'Artefatos com Tipos e Leis'!$D94,"),"),"")</f>
        <v/>
      </c>
      <c r="AK91" s="6" t="str">
        <f>IF('Artefatos com Tipos e Leis'!AP94&lt;&gt;"",CONCATENATE("(default,",'Artefatos com Tipos e Leis'!AP$1,",",'Artefatos com Tipos e Leis'!$BX94,",",'Artefatos com Tipos e Leis'!$A94,",",'Artefatos com Tipos e Leis'!$D94,"),"),"")</f>
        <v/>
      </c>
      <c r="AL91" s="6" t="str">
        <f>IF('Artefatos com Tipos e Leis'!AQ94&lt;&gt;"",CONCATENATE("(default,",'Artefatos com Tipos e Leis'!AQ$1,",",'Artefatos com Tipos e Leis'!$BX94,",",'Artefatos com Tipos e Leis'!$A94,",",'Artefatos com Tipos e Leis'!$D94,"),"),"")</f>
        <v/>
      </c>
      <c r="AM91" s="6" t="str">
        <f>IF('Artefatos com Tipos e Leis'!AR94&lt;&gt;"",CONCATENATE("(default,",'Artefatos com Tipos e Leis'!AR$1,",",'Artefatos com Tipos e Leis'!$BX94,",",'Artefatos com Tipos e Leis'!$A94,",",'Artefatos com Tipos e Leis'!$D94,"),"),"")</f>
        <v/>
      </c>
      <c r="AN91" s="6" t="str">
        <f>IF('Artefatos com Tipos e Leis'!AS94&lt;&gt;"",CONCATENATE("(default,",'Artefatos com Tipos e Leis'!AS$1,",",'Artefatos com Tipos e Leis'!$BX94,",",'Artefatos com Tipos e Leis'!$A94,",",'Artefatos com Tipos e Leis'!$D94,"),"),"")</f>
        <v/>
      </c>
      <c r="AO91" s="6" t="str">
        <f>IF('Artefatos com Tipos e Leis'!AT94&lt;&gt;"",CONCATENATE("(default,",'Artefatos com Tipos e Leis'!AT$1,",",'Artefatos com Tipos e Leis'!$BX94,",",'Artefatos com Tipos e Leis'!$A94,",",'Artefatos com Tipos e Leis'!$D94,"),"),"")</f>
        <v/>
      </c>
      <c r="AP91" s="6" t="str">
        <f>IF('Artefatos com Tipos e Leis'!AU94&lt;&gt;"",CONCATENATE("(default,",'Artefatos com Tipos e Leis'!AU$1,",",'Artefatos com Tipos e Leis'!$BX94,",",'Artefatos com Tipos e Leis'!$A94,",",'Artefatos com Tipos e Leis'!$D94,"),"),"")</f>
        <v/>
      </c>
      <c r="AQ91" s="6" t="str">
        <f>IF('Artefatos com Tipos e Leis'!AV94&lt;&gt;"",CONCATENATE("(default,",'Artefatos com Tipos e Leis'!AV$1,",",'Artefatos com Tipos e Leis'!$BX94,",",'Artefatos com Tipos e Leis'!$A94,",",'Artefatos com Tipos e Leis'!$D94,"),"),"")</f>
        <v/>
      </c>
      <c r="AR91" s="6" t="str">
        <f>IF('Artefatos com Tipos e Leis'!AW94&lt;&gt;"",CONCATENATE("(default,",'Artefatos com Tipos e Leis'!AW$1,",",'Artefatos com Tipos e Leis'!$BX94,",",'Artefatos com Tipos e Leis'!$A94,",",'Artefatos com Tipos e Leis'!$D94,"),"),"")</f>
        <v/>
      </c>
      <c r="AS91" s="6" t="str">
        <f>IF('Artefatos com Tipos e Leis'!AX94&lt;&gt;"",CONCATENATE("(default,",'Artefatos com Tipos e Leis'!AX$1,",",'Artefatos com Tipos e Leis'!$BX94,",",'Artefatos com Tipos e Leis'!$A94,",",'Artefatos com Tipos e Leis'!$D94,"),"),"")</f>
        <v/>
      </c>
      <c r="AT91" s="6" t="str">
        <f>IF('Artefatos com Tipos e Leis'!AY94&lt;&gt;"",CONCATENATE("(default,",'Artefatos com Tipos e Leis'!AY$1,",",'Artefatos com Tipos e Leis'!$BX94,",",'Artefatos com Tipos e Leis'!$A94,",",'Artefatos com Tipos e Leis'!$D94,"),"),"")</f>
        <v/>
      </c>
      <c r="AU91" s="6" t="str">
        <f>IF('Artefatos com Tipos e Leis'!AZ94&lt;&gt;"",CONCATENATE("(default,",'Artefatos com Tipos e Leis'!AZ$1,",",'Artefatos com Tipos e Leis'!$BX94,",",'Artefatos com Tipos e Leis'!$A94,",",'Artefatos com Tipos e Leis'!$D94,"),"),"")</f>
        <v/>
      </c>
      <c r="AV91" s="6" t="str">
        <f>IF('Artefatos com Tipos e Leis'!BA94&lt;&gt;"",CONCATENATE("(default,",'Artefatos com Tipos e Leis'!BA$1,",",'Artefatos com Tipos e Leis'!$BX94,",",'Artefatos com Tipos e Leis'!$A94,",",'Artefatos com Tipos e Leis'!$D94,"),"),"")</f>
        <v/>
      </c>
      <c r="AW91" s="6" t="str">
        <f>IF('Artefatos com Tipos e Leis'!BB94&lt;&gt;"",CONCATENATE("(default,",'Artefatos com Tipos e Leis'!BB$1,",",'Artefatos com Tipos e Leis'!$BX94,",",'Artefatos com Tipos e Leis'!$A94,",",'Artefatos com Tipos e Leis'!$D94,"),"),"")</f>
        <v/>
      </c>
      <c r="AX91" s="6" t="str">
        <f>IF('Artefatos com Tipos e Leis'!BC94&lt;&gt;"",CONCATENATE("(default,",'Artefatos com Tipos e Leis'!BC$1,",",'Artefatos com Tipos e Leis'!$BX94,",",'Artefatos com Tipos e Leis'!$A94,",",'Artefatos com Tipos e Leis'!$D94,"),"),"")</f>
        <v/>
      </c>
      <c r="AY91" s="6" t="str">
        <f>IF('Artefatos com Tipos e Leis'!BD94&lt;&gt;"",CONCATENATE("(default,",'Artefatos com Tipos e Leis'!BD$1,",",'Artefatos com Tipos e Leis'!$BX94,",",'Artefatos com Tipos e Leis'!$A94,",",'Artefatos com Tipos e Leis'!$D94,"),"),"")</f>
        <v/>
      </c>
      <c r="AZ91" s="6" t="str">
        <f>IF('Artefatos com Tipos e Leis'!BE94&lt;&gt;"",CONCATENATE("(default,",'Artefatos com Tipos e Leis'!BE$1,",",'Artefatos com Tipos e Leis'!$BX94,",",'Artefatos com Tipos e Leis'!$A94,",",'Artefatos com Tipos e Leis'!$D94,"),"),"")</f>
        <v/>
      </c>
      <c r="BA91" s="6" t="str">
        <f>IF('Artefatos com Tipos e Leis'!BF94&lt;&gt;"",CONCATENATE("(default,",'Artefatos com Tipos e Leis'!BF$1,",",'Artefatos com Tipos e Leis'!$BX94,",",'Artefatos com Tipos e Leis'!$A94,",",'Artefatos com Tipos e Leis'!$D94,"),"),"")</f>
        <v/>
      </c>
      <c r="BB91" s="6" t="str">
        <f>IF('Artefatos com Tipos e Leis'!BG94&lt;&gt;"",CONCATENATE("(default,",'Artefatos com Tipos e Leis'!BG$1,",",'Artefatos com Tipos e Leis'!$BX94,",",'Artefatos com Tipos e Leis'!$A94,",",'Artefatos com Tipos e Leis'!$D94,"),"),"")</f>
        <v/>
      </c>
      <c r="BC91" s="6" t="str">
        <f>IF('Artefatos com Tipos e Leis'!BH94&lt;&gt;"",CONCATENATE("(default,",'Artefatos com Tipos e Leis'!BH$1,",",'Artefatos com Tipos e Leis'!$BX94,",",'Artefatos com Tipos e Leis'!$A94,",",'Artefatos com Tipos e Leis'!$D94,"),"),"")</f>
        <v/>
      </c>
      <c r="BD91" s="6" t="str">
        <f>IF('Artefatos com Tipos e Leis'!BI94&lt;&gt;"",CONCATENATE("(default,",'Artefatos com Tipos e Leis'!BI$1,",",'Artefatos com Tipos e Leis'!$BX94,",",'Artefatos com Tipos e Leis'!$A94,",",'Artefatos com Tipos e Leis'!$D94,"),"),"")</f>
        <v/>
      </c>
      <c r="BE91" s="6" t="str">
        <f>IF('Artefatos com Tipos e Leis'!BJ94&lt;&gt;"",CONCATENATE("(default,",'Artefatos com Tipos e Leis'!BJ$1,",",'Artefatos com Tipos e Leis'!$BX94,",",'Artefatos com Tipos e Leis'!$A94,",",'Artefatos com Tipos e Leis'!$D94,"),"),"")</f>
        <v/>
      </c>
      <c r="BF91" s="6" t="str">
        <f>IF('Artefatos com Tipos e Leis'!BK94&lt;&gt;"",CONCATENATE("(default,",'Artefatos com Tipos e Leis'!BK$1,",",'Artefatos com Tipos e Leis'!$BX94,",",'Artefatos com Tipos e Leis'!$A94,",",'Artefatos com Tipos e Leis'!$D94,"),"),"")</f>
        <v/>
      </c>
      <c r="BG91" s="6" t="str">
        <f>IF('Artefatos com Tipos e Leis'!BL94&lt;&gt;"",CONCATENATE("(default,",'Artefatos com Tipos e Leis'!BL$1,",",'Artefatos com Tipos e Leis'!$BX94,",",'Artefatos com Tipos e Leis'!$A94,",",'Artefatos com Tipos e Leis'!$D94,"),"),"")</f>
        <v/>
      </c>
      <c r="BH91" s="6" t="str">
        <f>IF('Artefatos com Tipos e Leis'!BM94&lt;&gt;"",CONCATENATE("(default,",'Artefatos com Tipos e Leis'!BM$1,",",'Artefatos com Tipos e Leis'!$BX94,",",'Artefatos com Tipos e Leis'!$A94,",",'Artefatos com Tipos e Leis'!$D94,"),"),"")</f>
        <v/>
      </c>
      <c r="BI91" s="6" t="str">
        <f>IF('Artefatos com Tipos e Leis'!BN94&lt;&gt;"",CONCATENATE("(default,",'Artefatos com Tipos e Leis'!BN$1,",",'Artefatos com Tipos e Leis'!$BX94,",",'Artefatos com Tipos e Leis'!$A94,",",'Artefatos com Tipos e Leis'!$D94,"),"),"")</f>
        <v/>
      </c>
      <c r="BJ91" s="6" t="str">
        <f>IF('Artefatos com Tipos e Leis'!BO94&lt;&gt;"",CONCATENATE("(default,",'Artefatos com Tipos e Leis'!BO$1,",",'Artefatos com Tipos e Leis'!$BX94,",",'Artefatos com Tipos e Leis'!$A94,",",'Artefatos com Tipos e Leis'!$D94,"),"),"")</f>
        <v/>
      </c>
      <c r="BK91" s="6" t="str">
        <f>IF('Artefatos com Tipos e Leis'!BP94&lt;&gt;"",CONCATENATE("(default,",'Artefatos com Tipos e Leis'!BP$1,",",'Artefatos com Tipos e Leis'!$BX94,",",'Artefatos com Tipos e Leis'!$A94,",",'Artefatos com Tipos e Leis'!$D94,"),"),"")</f>
        <v/>
      </c>
      <c r="BL91" s="6" t="str">
        <f>IF('Artefatos com Tipos e Leis'!BQ94&lt;&gt;"",CONCATENATE("(default,",'Artefatos com Tipos e Leis'!BQ$1,",",'Artefatos com Tipos e Leis'!$BX94,",",'Artefatos com Tipos e Leis'!$A94,",",'Artefatos com Tipos e Leis'!$D94,"),"),"")</f>
        <v/>
      </c>
      <c r="BM91" s="6" t="str">
        <f>IF('Artefatos com Tipos e Leis'!BR94&lt;&gt;"",CONCATENATE("(default,",'Artefatos com Tipos e Leis'!BR$1,",",'Artefatos com Tipos e Leis'!$BX94,",",'Artefatos com Tipos e Leis'!$A94,",",'Artefatos com Tipos e Leis'!$D94,"),"),"")</f>
        <v/>
      </c>
      <c r="BN91" s="6" t="str">
        <f>IF('Artefatos com Tipos e Leis'!BS94&lt;&gt;"",CONCATENATE("(default,",'Artefatos com Tipos e Leis'!BS$1,",",'Artefatos com Tipos e Leis'!$BX94,",",'Artefatos com Tipos e Leis'!$A94,",",'Artefatos com Tipos e Leis'!$D94,"),"),"")</f>
        <v/>
      </c>
      <c r="BO91" s="6" t="str">
        <f>IF('Artefatos com Tipos e Leis'!BT94&lt;&gt;"",CONCATENATE("(default,",'Artefatos com Tipos e Leis'!BT$1,",",'Artefatos com Tipos e Leis'!$BX94,",",'Artefatos com Tipos e Leis'!$A94,",",'Artefatos com Tipos e Leis'!$D94,"),"),"")</f>
        <v/>
      </c>
      <c r="BP91" s="6" t="str">
        <f>IF('Artefatos com Tipos e Leis'!BU94&lt;&gt;"",CONCATENATE("(default,",'Artefatos com Tipos e Leis'!BU$1,",",'Artefatos com Tipos e Leis'!$BX94,",",'Artefatos com Tipos e Leis'!$A94,",",'Artefatos com Tipos e Leis'!$D94,"),"),"")</f>
        <v/>
      </c>
      <c r="BQ91" s="6" t="str">
        <f>IF('Artefatos com Tipos e Leis'!BV94&lt;&gt;"",CONCATENATE("(default,",'Artefatos com Tipos e Leis'!BV$1,",",'Artefatos com Tipos e Leis'!$BX94,",",'Artefatos com Tipos e Leis'!$A94,",",'Artefatos com Tipos e Leis'!$D94,"),"),"")</f>
        <v/>
      </c>
      <c r="BR91" s="6" t="str">
        <f>IF('Artefatos com Tipos e Leis'!BW94&lt;&gt;"",CONCATENATE("(default,",'Artefatos com Tipos e Leis'!BW$1,",",'Artefatos com Tipos e Leis'!$BX94,",",'Artefatos com Tipos e Leis'!$A94,",",'Artefatos com Tipos e Leis'!$D94,"),"),"")</f>
        <v/>
      </c>
    </row>
    <row r="92" spans="1:70" x14ac:dyDescent="0.2">
      <c r="A92" s="6" t="str">
        <f>IF('Artefatos com Tipos e Leis'!F95&lt;&gt;"",CONCATENATE("(default,",'Artefatos com Tipos e Leis'!F$1,",",'Artefatos com Tipos e Leis'!$BX95,",",'Artefatos com Tipos e Leis'!$A95,",",'Artefatos com Tipos e Leis'!$D95,"),"),"")</f>
        <v/>
      </c>
      <c r="B92" s="6" t="str">
        <f>IF('Artefatos com Tipos e Leis'!G95&lt;&gt;"",CONCATENATE("(default,",'Artefatos com Tipos e Leis'!G$1,",",'Artefatos com Tipos e Leis'!$BX95,",",'Artefatos com Tipos e Leis'!$A95,",",'Artefatos com Tipos e Leis'!$D95,"),"),"")</f>
        <v/>
      </c>
      <c r="C92" s="6" t="str">
        <f>IF('Artefatos com Tipos e Leis'!H95&lt;&gt;"",CONCATENATE("(default,",'Artefatos com Tipos e Leis'!H$1,",",'Artefatos com Tipos e Leis'!$BX95,",",'Artefatos com Tipos e Leis'!$A95,",",'Artefatos com Tipos e Leis'!$D95,"),"),"")</f>
        <v/>
      </c>
      <c r="D92" s="6" t="str">
        <f>IF('Artefatos com Tipos e Leis'!I95&lt;&gt;"",CONCATENATE("(default,",'Artefatos com Tipos e Leis'!I$1,",",'Artefatos com Tipos e Leis'!$BX95,",",'Artefatos com Tipos e Leis'!$A95,",",'Artefatos com Tipos e Leis'!$D95,"),"),"")</f>
        <v/>
      </c>
      <c r="E92" s="6" t="str">
        <f>IF('Artefatos com Tipos e Leis'!J95&lt;&gt;"",CONCATENATE("(default,",'Artefatos com Tipos e Leis'!J$1,",",'Artefatos com Tipos e Leis'!$BX95,",",'Artefatos com Tipos e Leis'!$A95,",",'Artefatos com Tipos e Leis'!$D95,"),"),"")</f>
        <v/>
      </c>
      <c r="F92" s="6" t="str">
        <f>IF('Artefatos com Tipos e Leis'!K95&lt;&gt;"",CONCATENATE("(default,",'Artefatos com Tipos e Leis'!K$1,",",'Artefatos com Tipos e Leis'!$BX95,",",'Artefatos com Tipos e Leis'!$A95,",",'Artefatos com Tipos e Leis'!$D95,"),"),"")</f>
        <v/>
      </c>
      <c r="G92" s="6" t="str">
        <f>IF('Artefatos com Tipos e Leis'!L95&lt;&gt;"",CONCATENATE("(default,",'Artefatos com Tipos e Leis'!L$1,",",'Artefatos com Tipos e Leis'!$BX95,",",'Artefatos com Tipos e Leis'!$A95,",",'Artefatos com Tipos e Leis'!$D95,"),"),"")</f>
        <v/>
      </c>
      <c r="H92" s="6" t="str">
        <f>IF('Artefatos com Tipos e Leis'!M95&lt;&gt;"",CONCATENATE("(default,",'Artefatos com Tipos e Leis'!M$1,",",'Artefatos com Tipos e Leis'!$BX95,",",'Artefatos com Tipos e Leis'!$A95,",",'Artefatos com Tipos e Leis'!$D95,"),"),"")</f>
        <v/>
      </c>
      <c r="I92" s="6" t="str">
        <f>IF('Artefatos com Tipos e Leis'!N95&lt;&gt;"",CONCATENATE("(default,",'Artefatos com Tipos e Leis'!N$1,",",'Artefatos com Tipos e Leis'!$BX95,",",'Artefatos com Tipos e Leis'!$A95,",",'Artefatos com Tipos e Leis'!$D95,"),"),"")</f>
        <v/>
      </c>
      <c r="J92" s="6" t="str">
        <f>IF('Artefatos com Tipos e Leis'!O95&lt;&gt;"",CONCATENATE("(default,",'Artefatos com Tipos e Leis'!O$1,",",'Artefatos com Tipos e Leis'!$BX95,",",'Artefatos com Tipos e Leis'!$A95,",",'Artefatos com Tipos e Leis'!$D95,"),"),"")</f>
        <v/>
      </c>
      <c r="K92" s="6" t="str">
        <f>IF('Artefatos com Tipos e Leis'!P95&lt;&gt;"",CONCATENATE("(default,",'Artefatos com Tipos e Leis'!P$1,",",'Artefatos com Tipos e Leis'!$BX95,",",'Artefatos com Tipos e Leis'!$A95,",",'Artefatos com Tipos e Leis'!$D95,"),"),"")</f>
        <v/>
      </c>
      <c r="L92" s="6" t="str">
        <f>IF('Artefatos com Tipos e Leis'!Q95&lt;&gt;"",CONCATENATE("(default,",'Artefatos com Tipos e Leis'!Q$1,",",'Artefatos com Tipos e Leis'!$BX95,",",'Artefatos com Tipos e Leis'!$A95,",",'Artefatos com Tipos e Leis'!$D95,"),"),"")</f>
        <v/>
      </c>
      <c r="M92" s="6" t="str">
        <f>IF('Artefatos com Tipos e Leis'!R95&lt;&gt;"",CONCATENATE("(default,",'Artefatos com Tipos e Leis'!R$1,",",'Artefatos com Tipos e Leis'!$BX95,",",'Artefatos com Tipos e Leis'!$A95,",",'Artefatos com Tipos e Leis'!$D95,"),"),"")</f>
        <v/>
      </c>
      <c r="N92" s="6" t="str">
        <f>IF('Artefatos com Tipos e Leis'!S95&lt;&gt;"",CONCATENATE("(default,",'Artefatos com Tipos e Leis'!S$1,",",'Artefatos com Tipos e Leis'!$BX95,",",'Artefatos com Tipos e Leis'!$A95,",",'Artefatos com Tipos e Leis'!$D95,"),"),"")</f>
        <v/>
      </c>
      <c r="O92" s="6" t="str">
        <f>IF('Artefatos com Tipos e Leis'!T95&lt;&gt;"",CONCATENATE("(default,",'Artefatos com Tipos e Leis'!T$1,",",'Artefatos com Tipos e Leis'!$BX95,",",'Artefatos com Tipos e Leis'!$A95,",",'Artefatos com Tipos e Leis'!$D95,"),"),"")</f>
        <v/>
      </c>
      <c r="P92" s="6" t="str">
        <f>IF('Artefatos com Tipos e Leis'!U95&lt;&gt;"",CONCATENATE("(default,",'Artefatos com Tipos e Leis'!U$1,",",'Artefatos com Tipos e Leis'!$BX95,",",'Artefatos com Tipos e Leis'!$A95,",",'Artefatos com Tipos e Leis'!$D95,"),"),"")</f>
        <v/>
      </c>
      <c r="Q92" s="6" t="str">
        <f>IF('Artefatos com Tipos e Leis'!V95&lt;&gt;"",CONCATENATE("(default,",'Artefatos com Tipos e Leis'!V$1,",",'Artefatos com Tipos e Leis'!$BX95,",",'Artefatos com Tipos e Leis'!$A95,",",'Artefatos com Tipos e Leis'!$D95,"),"),"")</f>
        <v/>
      </c>
      <c r="R92" s="6" t="str">
        <f>IF('Artefatos com Tipos e Leis'!W95&lt;&gt;"",CONCATENATE("(default,",'Artefatos com Tipos e Leis'!W$1,",",'Artefatos com Tipos e Leis'!$BX95,",",'Artefatos com Tipos e Leis'!$A95,",",'Artefatos com Tipos e Leis'!$D95,"),"),"")</f>
        <v/>
      </c>
      <c r="S92" s="6" t="str">
        <f>IF('Artefatos com Tipos e Leis'!X95&lt;&gt;"",CONCATENATE("(default,",'Artefatos com Tipos e Leis'!X$1,",",'Artefatos com Tipos e Leis'!$BX95,",",'Artefatos com Tipos e Leis'!$A95,",",'Artefatos com Tipos e Leis'!$D95,"),"),"")</f>
        <v/>
      </c>
      <c r="T92" s="6" t="str">
        <f>IF('Artefatos com Tipos e Leis'!Y95&lt;&gt;"",CONCATENATE("(default,",'Artefatos com Tipos e Leis'!Y$1,",",'Artefatos com Tipos e Leis'!$BX95,",",'Artefatos com Tipos e Leis'!$A95,",",'Artefatos com Tipos e Leis'!$D95,"),"),"")</f>
        <v/>
      </c>
      <c r="U92" s="6" t="str">
        <f>IF('Artefatos com Tipos e Leis'!Z95&lt;&gt;"",CONCATENATE("(default,",'Artefatos com Tipos e Leis'!Z$1,",",'Artefatos com Tipos e Leis'!$BX95,",",'Artefatos com Tipos e Leis'!$A95,",",'Artefatos com Tipos e Leis'!$D95,"),"),"")</f>
        <v/>
      </c>
      <c r="V92" s="6" t="str">
        <f>IF('Artefatos com Tipos e Leis'!AA95&lt;&gt;"",CONCATENATE("(default,",'Artefatos com Tipos e Leis'!AA$1,",",'Artefatos com Tipos e Leis'!$BX95,",",'Artefatos com Tipos e Leis'!$A95,",",'Artefatos com Tipos e Leis'!$D95,"),"),"")</f>
        <v/>
      </c>
      <c r="W92" s="6" t="str">
        <f>IF('Artefatos com Tipos e Leis'!AB95&lt;&gt;"",CONCATENATE("(default,",'Artefatos com Tipos e Leis'!AB$1,",",'Artefatos com Tipos e Leis'!$BX95,",",'Artefatos com Tipos e Leis'!$A95,",",'Artefatos com Tipos e Leis'!$D95,"),"),"")</f>
        <v/>
      </c>
      <c r="X92" s="6" t="str">
        <f>IF('Artefatos com Tipos e Leis'!AC95&lt;&gt;"",CONCATENATE("(default,",'Artefatos com Tipos e Leis'!AC$1,",",'Artefatos com Tipos e Leis'!$BX95,",",'Artefatos com Tipos e Leis'!$A95,",",'Artefatos com Tipos e Leis'!$D95,"),"),"")</f>
        <v/>
      </c>
      <c r="Y92" s="6" t="str">
        <f>IF('Artefatos com Tipos e Leis'!AD95&lt;&gt;"",CONCATENATE("(default,",'Artefatos com Tipos e Leis'!AD$1,",",'Artefatos com Tipos e Leis'!$BX95,",",'Artefatos com Tipos e Leis'!$A95,",",'Artefatos com Tipos e Leis'!$D95,"),"),"")</f>
        <v/>
      </c>
      <c r="Z92" s="6" t="str">
        <f>IF('Artefatos com Tipos e Leis'!AE95&lt;&gt;"",CONCATENATE("(default,",'Artefatos com Tipos e Leis'!AE$1,",",'Artefatos com Tipos e Leis'!$BX95,",",'Artefatos com Tipos e Leis'!$A95,",",'Artefatos com Tipos e Leis'!$D95,"),"),"")</f>
        <v/>
      </c>
      <c r="AA92" s="6" t="str">
        <f>IF('Artefatos com Tipos e Leis'!AF95&lt;&gt;"",CONCATENATE("(default,",'Artefatos com Tipos e Leis'!AF$1,",",'Artefatos com Tipos e Leis'!$BX95,",",'Artefatos com Tipos e Leis'!$A95,",",'Artefatos com Tipos e Leis'!$D95,"),"),"")</f>
        <v/>
      </c>
      <c r="AB92" s="6" t="str">
        <f>IF('Artefatos com Tipos e Leis'!AG95&lt;&gt;"",CONCATENATE("(default,",'Artefatos com Tipos e Leis'!AG$1,",",'Artefatos com Tipos e Leis'!$BX95,",",'Artefatos com Tipos e Leis'!$A95,",",'Artefatos com Tipos e Leis'!$D95,"),"),"")</f>
        <v/>
      </c>
      <c r="AC92" s="6" t="str">
        <f>IF('Artefatos com Tipos e Leis'!AH95&lt;&gt;"",CONCATENATE("(default,",'Artefatos com Tipos e Leis'!AH$1,",",'Artefatos com Tipos e Leis'!$BX95,",",'Artefatos com Tipos e Leis'!$A95,",",'Artefatos com Tipos e Leis'!$D95,"),"),"")</f>
        <v/>
      </c>
      <c r="AD92" s="6" t="str">
        <f>IF('Artefatos com Tipos e Leis'!AI95&lt;&gt;"",CONCATENATE("(default,",'Artefatos com Tipos e Leis'!AI$1,",",'Artefatos com Tipos e Leis'!$BX95,",",'Artefatos com Tipos e Leis'!$A95,",",'Artefatos com Tipos e Leis'!$D95,"),"),"")</f>
        <v/>
      </c>
      <c r="AE92" s="6" t="str">
        <f>IF('Artefatos com Tipos e Leis'!AJ95&lt;&gt;"",CONCATENATE("(default,",'Artefatos com Tipos e Leis'!AJ$1,",",'Artefatos com Tipos e Leis'!$BX95,",",'Artefatos com Tipos e Leis'!$A95,",",'Artefatos com Tipos e Leis'!$D95,"),"),"")</f>
        <v/>
      </c>
      <c r="AF92" s="6" t="str">
        <f>IF('Artefatos com Tipos e Leis'!AK95&lt;&gt;"",CONCATENATE("(default,",'Artefatos com Tipos e Leis'!AK$1,",",'Artefatos com Tipos e Leis'!$BX95,",",'Artefatos com Tipos e Leis'!$A95,",",'Artefatos com Tipos e Leis'!$D95,"),"),"")</f>
        <v/>
      </c>
      <c r="AG92" s="6" t="str">
        <f>IF('Artefatos com Tipos e Leis'!AL95&lt;&gt;"",CONCATENATE("(default,",'Artefatos com Tipos e Leis'!AL$1,",",'Artefatos com Tipos e Leis'!$BX95,",",'Artefatos com Tipos e Leis'!$A95,",",'Artefatos com Tipos e Leis'!$D95,"),"),"")</f>
        <v/>
      </c>
      <c r="AH92" s="6" t="str">
        <f>IF('Artefatos com Tipos e Leis'!AM95&lt;&gt;"",CONCATENATE("(default,",'Artefatos com Tipos e Leis'!AM$1,",",'Artefatos com Tipos e Leis'!$BX95,",",'Artefatos com Tipos e Leis'!$A95,",",'Artefatos com Tipos e Leis'!$D95,"),"),"")</f>
        <v/>
      </c>
      <c r="AI92" s="6" t="str">
        <f>IF('Artefatos com Tipos e Leis'!AN95&lt;&gt;"",CONCATENATE("(default,",'Artefatos com Tipos e Leis'!AN$1,",",'Artefatos com Tipos e Leis'!$BX95,",",'Artefatos com Tipos e Leis'!$A95,",",'Artefatos com Tipos e Leis'!$D95,"),"),"")</f>
        <v/>
      </c>
      <c r="AJ92" s="6" t="str">
        <f>IF('Artefatos com Tipos e Leis'!AO95&lt;&gt;"",CONCATENATE("(default,",'Artefatos com Tipos e Leis'!AO$1,",",'Artefatos com Tipos e Leis'!$BX95,",",'Artefatos com Tipos e Leis'!$A95,",",'Artefatos com Tipos e Leis'!$D95,"),"),"")</f>
        <v/>
      </c>
      <c r="AK92" s="6" t="str">
        <f>IF('Artefatos com Tipos e Leis'!AP95&lt;&gt;"",CONCATENATE("(default,",'Artefatos com Tipos e Leis'!AP$1,",",'Artefatos com Tipos e Leis'!$BX95,",",'Artefatos com Tipos e Leis'!$A95,",",'Artefatos com Tipos e Leis'!$D95,"),"),"")</f>
        <v/>
      </c>
      <c r="AL92" s="6" t="str">
        <f>IF('Artefatos com Tipos e Leis'!AQ95&lt;&gt;"",CONCATENATE("(default,",'Artefatos com Tipos e Leis'!AQ$1,",",'Artefatos com Tipos e Leis'!$BX95,",",'Artefatos com Tipos e Leis'!$A95,",",'Artefatos com Tipos e Leis'!$D95,"),"),"")</f>
        <v/>
      </c>
      <c r="AM92" s="6" t="str">
        <f>IF('Artefatos com Tipos e Leis'!AR95&lt;&gt;"",CONCATENATE("(default,",'Artefatos com Tipos e Leis'!AR$1,",",'Artefatos com Tipos e Leis'!$BX95,",",'Artefatos com Tipos e Leis'!$A95,",",'Artefatos com Tipos e Leis'!$D95,"),"),"")</f>
        <v/>
      </c>
      <c r="AN92" s="6" t="str">
        <f>IF('Artefatos com Tipos e Leis'!AS95&lt;&gt;"",CONCATENATE("(default,",'Artefatos com Tipos e Leis'!AS$1,",",'Artefatos com Tipos e Leis'!$BX95,",",'Artefatos com Tipos e Leis'!$A95,",",'Artefatos com Tipos e Leis'!$D95,"),"),"")</f>
        <v/>
      </c>
      <c r="AO92" s="6" t="str">
        <f>IF('Artefatos com Tipos e Leis'!AT95&lt;&gt;"",CONCATENATE("(default,",'Artefatos com Tipos e Leis'!AT$1,",",'Artefatos com Tipos e Leis'!$BX95,",",'Artefatos com Tipos e Leis'!$A95,",",'Artefatos com Tipos e Leis'!$D95,"),"),"")</f>
        <v/>
      </c>
      <c r="AP92" s="6" t="str">
        <f>IF('Artefatos com Tipos e Leis'!AU95&lt;&gt;"",CONCATENATE("(default,",'Artefatos com Tipos e Leis'!AU$1,",",'Artefatos com Tipos e Leis'!$BX95,",",'Artefatos com Tipos e Leis'!$A95,",",'Artefatos com Tipos e Leis'!$D95,"),"),"")</f>
        <v/>
      </c>
      <c r="AQ92" s="6" t="str">
        <f>IF('Artefatos com Tipos e Leis'!AV95&lt;&gt;"",CONCATENATE("(default,",'Artefatos com Tipos e Leis'!AV$1,",",'Artefatos com Tipos e Leis'!$BX95,",",'Artefatos com Tipos e Leis'!$A95,",",'Artefatos com Tipos e Leis'!$D95,"),"),"")</f>
        <v/>
      </c>
      <c r="AR92" s="6" t="str">
        <f>IF('Artefatos com Tipos e Leis'!AW95&lt;&gt;"",CONCATENATE("(default,",'Artefatos com Tipos e Leis'!AW$1,",",'Artefatos com Tipos e Leis'!$BX95,",",'Artefatos com Tipos e Leis'!$A95,",",'Artefatos com Tipos e Leis'!$D95,"),"),"")</f>
        <v/>
      </c>
      <c r="AS92" s="6" t="str">
        <f>IF('Artefatos com Tipos e Leis'!AX95&lt;&gt;"",CONCATENATE("(default,",'Artefatos com Tipos e Leis'!AX$1,",",'Artefatos com Tipos e Leis'!$BX95,",",'Artefatos com Tipos e Leis'!$A95,",",'Artefatos com Tipos e Leis'!$D95,"),"),"")</f>
        <v/>
      </c>
      <c r="AT92" s="6" t="str">
        <f>IF('Artefatos com Tipos e Leis'!AY95&lt;&gt;"",CONCATENATE("(default,",'Artefatos com Tipos e Leis'!AY$1,",",'Artefatos com Tipos e Leis'!$BX95,",",'Artefatos com Tipos e Leis'!$A95,",",'Artefatos com Tipos e Leis'!$D95,"),"),"")</f>
        <v/>
      </c>
      <c r="AU92" s="6" t="str">
        <f>IF('Artefatos com Tipos e Leis'!AZ95&lt;&gt;"",CONCATENATE("(default,",'Artefatos com Tipos e Leis'!AZ$1,",",'Artefatos com Tipos e Leis'!$BX95,",",'Artefatos com Tipos e Leis'!$A95,",",'Artefatos com Tipos e Leis'!$D95,"),"),"")</f>
        <v/>
      </c>
      <c r="AV92" s="6" t="str">
        <f>IF('Artefatos com Tipos e Leis'!BA95&lt;&gt;"",CONCATENATE("(default,",'Artefatos com Tipos e Leis'!BA$1,",",'Artefatos com Tipos e Leis'!$BX95,",",'Artefatos com Tipos e Leis'!$A95,",",'Artefatos com Tipos e Leis'!$D95,"),"),"")</f>
        <v/>
      </c>
      <c r="AW92" s="6" t="str">
        <f>IF('Artefatos com Tipos e Leis'!BB95&lt;&gt;"",CONCATENATE("(default,",'Artefatos com Tipos e Leis'!BB$1,",",'Artefatos com Tipos e Leis'!$BX95,",",'Artefatos com Tipos e Leis'!$A95,",",'Artefatos com Tipos e Leis'!$D95,"),"),"")</f>
        <v/>
      </c>
      <c r="AX92" s="6" t="str">
        <f>IF('Artefatos com Tipos e Leis'!BC95&lt;&gt;"",CONCATENATE("(default,",'Artefatos com Tipos e Leis'!BC$1,",",'Artefatos com Tipos e Leis'!$BX95,",",'Artefatos com Tipos e Leis'!$A95,",",'Artefatos com Tipos e Leis'!$D95,"),"),"")</f>
        <v/>
      </c>
      <c r="AY92" s="6" t="str">
        <f>IF('Artefatos com Tipos e Leis'!BD95&lt;&gt;"",CONCATENATE("(default,",'Artefatos com Tipos e Leis'!BD$1,",",'Artefatos com Tipos e Leis'!$BX95,",",'Artefatos com Tipos e Leis'!$A95,",",'Artefatos com Tipos e Leis'!$D95,"),"),"")</f>
        <v/>
      </c>
      <c r="AZ92" s="6" t="str">
        <f>IF('Artefatos com Tipos e Leis'!BE95&lt;&gt;"",CONCATENATE("(default,",'Artefatos com Tipos e Leis'!BE$1,",",'Artefatos com Tipos e Leis'!$BX95,",",'Artefatos com Tipos e Leis'!$A95,",",'Artefatos com Tipos e Leis'!$D95,"),"),"")</f>
        <v/>
      </c>
      <c r="BA92" s="6" t="str">
        <f>IF('Artefatos com Tipos e Leis'!BF95&lt;&gt;"",CONCATENATE("(default,",'Artefatos com Tipos e Leis'!BF$1,",",'Artefatos com Tipos e Leis'!$BX95,",",'Artefatos com Tipos e Leis'!$A95,",",'Artefatos com Tipos e Leis'!$D95,"),"),"")</f>
        <v/>
      </c>
      <c r="BB92" s="6" t="str">
        <f>IF('Artefatos com Tipos e Leis'!BG95&lt;&gt;"",CONCATENATE("(default,",'Artefatos com Tipos e Leis'!BG$1,",",'Artefatos com Tipos e Leis'!$BX95,",",'Artefatos com Tipos e Leis'!$A95,",",'Artefatos com Tipos e Leis'!$D95,"),"),"")</f>
        <v/>
      </c>
      <c r="BC92" s="6" t="str">
        <f>IF('Artefatos com Tipos e Leis'!BH95&lt;&gt;"",CONCATENATE("(default,",'Artefatos com Tipos e Leis'!BH$1,",",'Artefatos com Tipos e Leis'!$BX95,",",'Artefatos com Tipos e Leis'!$A95,",",'Artefatos com Tipos e Leis'!$D95,"),"),"")</f>
        <v/>
      </c>
      <c r="BD92" s="6" t="str">
        <f>IF('Artefatos com Tipos e Leis'!BI95&lt;&gt;"",CONCATENATE("(default,",'Artefatos com Tipos e Leis'!BI$1,",",'Artefatos com Tipos e Leis'!$BX95,",",'Artefatos com Tipos e Leis'!$A95,",",'Artefatos com Tipos e Leis'!$D95,"),"),"")</f>
        <v/>
      </c>
      <c r="BE92" s="6" t="str">
        <f>IF('Artefatos com Tipos e Leis'!BJ95&lt;&gt;"",CONCATENATE("(default,",'Artefatos com Tipos e Leis'!BJ$1,",",'Artefatos com Tipos e Leis'!$BX95,",",'Artefatos com Tipos e Leis'!$A95,",",'Artefatos com Tipos e Leis'!$D95,"),"),"")</f>
        <v/>
      </c>
      <c r="BF92" s="6" t="str">
        <f>IF('Artefatos com Tipos e Leis'!BK95&lt;&gt;"",CONCATENATE("(default,",'Artefatos com Tipos e Leis'!BK$1,",",'Artefatos com Tipos e Leis'!$BX95,",",'Artefatos com Tipos e Leis'!$A95,",",'Artefatos com Tipos e Leis'!$D95,"),"),"")</f>
        <v/>
      </c>
      <c r="BG92" s="6" t="str">
        <f>IF('Artefatos com Tipos e Leis'!BL95&lt;&gt;"",CONCATENATE("(default,",'Artefatos com Tipos e Leis'!BL$1,",",'Artefatos com Tipos e Leis'!$BX95,",",'Artefatos com Tipos e Leis'!$A95,",",'Artefatos com Tipos e Leis'!$D95,"),"),"")</f>
        <v/>
      </c>
      <c r="BH92" s="6" t="str">
        <f>IF('Artefatos com Tipos e Leis'!BM95&lt;&gt;"",CONCATENATE("(default,",'Artefatos com Tipos e Leis'!BM$1,",",'Artefatos com Tipos e Leis'!$BX95,",",'Artefatos com Tipos e Leis'!$A95,",",'Artefatos com Tipos e Leis'!$D95,"),"),"")</f>
        <v/>
      </c>
      <c r="BI92" s="6" t="str">
        <f>IF('Artefatos com Tipos e Leis'!BN95&lt;&gt;"",CONCATENATE("(default,",'Artefatos com Tipos e Leis'!BN$1,",",'Artefatos com Tipos e Leis'!$BX95,",",'Artefatos com Tipos e Leis'!$A95,",",'Artefatos com Tipos e Leis'!$D95,"),"),"")</f>
        <v/>
      </c>
      <c r="BJ92" s="6" t="str">
        <f>IF('Artefatos com Tipos e Leis'!BO95&lt;&gt;"",CONCATENATE("(default,",'Artefatos com Tipos e Leis'!BO$1,",",'Artefatos com Tipos e Leis'!$BX95,",",'Artefatos com Tipos e Leis'!$A95,",",'Artefatos com Tipos e Leis'!$D95,"),"),"")</f>
        <v/>
      </c>
      <c r="BK92" s="6" t="str">
        <f>IF('Artefatos com Tipos e Leis'!BP95&lt;&gt;"",CONCATENATE("(default,",'Artefatos com Tipos e Leis'!BP$1,",",'Artefatos com Tipos e Leis'!$BX95,",",'Artefatos com Tipos e Leis'!$A95,",",'Artefatos com Tipos e Leis'!$D95,"),"),"")</f>
        <v/>
      </c>
      <c r="BL92" s="6" t="str">
        <f>IF('Artefatos com Tipos e Leis'!BQ95&lt;&gt;"",CONCATENATE("(default,",'Artefatos com Tipos e Leis'!BQ$1,",",'Artefatos com Tipos e Leis'!$BX95,",",'Artefatos com Tipos e Leis'!$A95,",",'Artefatos com Tipos e Leis'!$D95,"),"),"")</f>
        <v/>
      </c>
      <c r="BM92" s="6" t="str">
        <f>IF('Artefatos com Tipos e Leis'!BR95&lt;&gt;"",CONCATENATE("(default,",'Artefatos com Tipos e Leis'!BR$1,",",'Artefatos com Tipos e Leis'!$BX95,",",'Artefatos com Tipos e Leis'!$A95,",",'Artefatos com Tipos e Leis'!$D95,"),"),"")</f>
        <v/>
      </c>
      <c r="BN92" s="6" t="str">
        <f>IF('Artefatos com Tipos e Leis'!BS95&lt;&gt;"",CONCATENATE("(default,",'Artefatos com Tipos e Leis'!BS$1,",",'Artefatos com Tipos e Leis'!$BX95,",",'Artefatos com Tipos e Leis'!$A95,",",'Artefatos com Tipos e Leis'!$D95,"),"),"")</f>
        <v/>
      </c>
      <c r="BO92" s="6" t="str">
        <f>IF('Artefatos com Tipos e Leis'!BT95&lt;&gt;"",CONCATENATE("(default,",'Artefatos com Tipos e Leis'!BT$1,",",'Artefatos com Tipos e Leis'!$BX95,",",'Artefatos com Tipos e Leis'!$A95,",",'Artefatos com Tipos e Leis'!$D95,"),"),"")</f>
        <v/>
      </c>
      <c r="BP92" s="6" t="str">
        <f>IF('Artefatos com Tipos e Leis'!BU95&lt;&gt;"",CONCATENATE("(default,",'Artefatos com Tipos e Leis'!BU$1,",",'Artefatos com Tipos e Leis'!$BX95,",",'Artefatos com Tipos e Leis'!$A95,",",'Artefatos com Tipos e Leis'!$D95,"),"),"")</f>
        <v/>
      </c>
      <c r="BQ92" s="6" t="str">
        <f>IF('Artefatos com Tipos e Leis'!BV95&lt;&gt;"",CONCATENATE("(default,",'Artefatos com Tipos e Leis'!BV$1,",",'Artefatos com Tipos e Leis'!$BX95,",",'Artefatos com Tipos e Leis'!$A95,",",'Artefatos com Tipos e Leis'!$D95,"),"),"")</f>
        <v/>
      </c>
      <c r="BR92" s="6" t="str">
        <f>IF('Artefatos com Tipos e Leis'!BW95&lt;&gt;"",CONCATENATE("(default,",'Artefatos com Tipos e Leis'!BW$1,",",'Artefatos com Tipos e Leis'!$BX95,",",'Artefatos com Tipos e Leis'!$A95,",",'Artefatos com Tipos e Leis'!$D95,"),"),"")</f>
        <v/>
      </c>
    </row>
  </sheetData>
  <mergeCells count="1">
    <mergeCell ref="A1:E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zoomScaleNormal="100" workbookViewId="0">
      <selection sqref="A1:A2"/>
    </sheetView>
  </sheetViews>
  <sheetFormatPr defaultColWidth="9.140625" defaultRowHeight="12.75" x14ac:dyDescent="0.2"/>
  <cols>
    <col min="1" max="1" width="255.5703125" style="1" customWidth="1"/>
    <col min="2" max="2" width="9.5703125" style="1" customWidth="1"/>
    <col min="3" max="3" width="9.140625" style="1"/>
    <col min="4" max="4" width="41.85546875" style="1" customWidth="1"/>
    <col min="5" max="16384" width="9.140625" style="1"/>
  </cols>
  <sheetData>
    <row r="1" spans="1:4" x14ac:dyDescent="0.2">
      <c r="A1" s="1" t="s">
        <v>136</v>
      </c>
    </row>
    <row r="2" spans="1:4" ht="409.5" customHeight="1" x14ac:dyDescent="0.2">
      <c r="A2" s="9" t="str">
        <f>_xlfn.CONCAT(lei_tipo_artefato)</f>
        <v>(default,1,1,1,true),(default,2,1,1,true),(default,3,1,1,true),(default,4,1,1,true),(default,5,1,1,true),(default,6,1,1,true),(default,7,1,1,true),(default,8,1,1,true),(default,9,1,1,true),(default,10,1,1,true),(default,11,1,1,true),(default,12,1,1,true),(default,13,1,1,true),(default,14,1,1,true),(default,15,1,1,true),(default,16,1,1,true),(default,17,1,1,true),(default,18,1,1,true),(default,19,1,1,true),(default,20,1,1,true),(default,21,1,1,true),(default,22,1,1,true),(default,23,1,1,true),(default,24,1,1,true),(default,25,1,1,true),(default,26,1,1,true),(default,27,1,1,true),(default,28,1,1,true),(default,29,1,1,true),(default,30,1,1,true),(default,31,1,1,true),(default,32,1,1,true),(default,33,1,1,true),(default,34,1,1,true),(default,35,1,1,true),(default,36,1,1,true),(default,37,1,1,true),(default,38,1,1,true),(default,39,1,1,true),(default,40,1,1,true),(default,41,1,1,true),(default,42,1,1,true),(default,43,1,1,true),(default,44,1,1,true),(default,45,1,1,true),(default,46,1,1,true),(default,47,1,1,true),(default,48,1,1,true),(default,49,1,1,true),(default,50,1,1,true),(default,51,1,1,true),(default,52,1,1,true),(default,53,1,1,true),(default,54,1,1,true),(default,55,1,1,true),(default,56,1,1,true),(default,57,1,1,true),(default,58,1,1,true),(default,59,1,1,true),(default,60,1,1,true),(default,61,1,1,true),(default,62,1,1,true),(default,63,1,1,true),(default,64,1,1,true),(default,65,1,1,true),(default,66,1,1,true),(default,67,1,1,true),(default,68,1,1,true),(default,69,1,1,true),(default,70,1,1,true),(default,1,1,2,true),(default,2,1,2,true),(default,12,1,2,true),(default,13,1,2,true),(default,29,1,2,true),(default,30,1,2,true),(default,1,1,3,true),(default,2,1,3,true),(default,12,1,3,true),(default,13,1,3,true),(default,29,1,3,true),(default,30,1,3,true),(default,1,1,4,true),(default,2,1,4,true),(default,29,1,4,true),(default,30,1,4,true),(default,1,1,5,true),(default,2,1,5,true),(default,29,1,5,true),(default,30,1,5,true),(default,1,1,6,true),(default,2,1,6,true),(default,29,1,6,true),(default,30,1,6,true),(default,1,1,7,true),(default,2,1,7,true),(default,29,1,7,true),(default,30,1,7,true),(default,1,1,8,true),(default,2,1,8,true),(default,12,1,8,true),(default,13,1,8,true),(default,29,1,8,true),(default,30,1,8,true),(default,1,1,9,true),(default,2,1,9,true),(default,29,1,9,true),(default,30,1,9,true),(default,1,1,10,true),(default,2,1,10,true),(default,29,1,10,true),(default,30,1,10,true),(default,1,1,11,true),(default,2,1,11,true),(default,29,1,11,true),(default,30,1,11,true),(default,1,1,12,true),(default,2,1,12,true),(default,29,1,12,true),(default,30,1,12,true),(default,1,1,13,true),(default,2,1,13,true),(default,29,1,13,true),(default,30,1,13,true),(default,1,1,14,true),(default,2,1,14,true),(default,29,1,14,true),(default,30,1,14,true),(default,1,1,15,true),(default,2,1,15,true),(default,29,1,15,true),(default,30,1,15,true),(default,29,1,16,true),(default,30,1,16,true),(default,1,1,17,true),(default,2,1,17,true),(default,29,1,17,true),(default,30,1,17,true),(default,1,1,18,true),(default,2,1,18,true),(default,12,1,18,true),(default,13,1,18,true),(default,29,1,18,true),(default,30,1,18,true),(default,1,1,19,true),(default,2,1,19,true),(default,29,1,19,true),(default,30,1,19,true),(default,1,1,20,true),(default,29,1,20,true),(default,1,1,21,true),(default,2,1,21,true),(default,29,1,21,true),(default,30,1,21,true),(default,1,1,22,true),(default,2,1,22,true),(default,29,1,22,true),(default,30,1,22,true),(default,1,1,23,true),(default,2,1,23,true),(default,29,1,23,true),(default,30,1,23,true),(default,1,1,24,true),(default,2,1,24,true),(default,29,1,24,true),(default,30,1,24,true),(default,1,1,25,true),(default,2,1,25,true),(default,29,1,25,true),(default,30,1,25,true),(default,1,1,26,true),(default,2,1,26,true),(default,29,1,26,true),(default,30,1,26,true),(default,1,1,27,true),(default,2,1,27,true),(default,29,1,27,true),(default,30,1,27,true),(default,1,1,28,true),(default,2,1,28,true),(default,29,1,28,true),(default,30,1,28,true),(default,1,1,29,true),(default,2,1,29,true),(default,29,1,29,true),(default,30,1,29,true),(default,1,1,30,true),(default,2,1,30,true),(default,29,1,30,true),(default,30,1,30,true),(default,1,1,31,true),(default,2,1,31,true),(default,29,1,31,true),(default,30,1,31,true),(default,1,1,32,true),(default,2,1,32,true),(default,12,1,32,true),(default,13,1,32,true),(default,29,1,32,true),(default,30,1,32,true),(default,1,1,33,true),(default,2,1,33,true),(default,29,1,33,true),(default,30,1,33,true),(default,1,1,34,true),(default,2,1,34,true),(default,29,1,34,true),(default,30,1,34,true),(default,1,1,35,true),(default,2,1,35,true),(default,29,1,35,true),(default,30,1,35,true),(default,1,1,36,true),(default,2,1,36,true),(default,29,1,36,true),(default,30,1,36,true),(default,1,1,37,true),(default,2,1,37,true),(default,29,1,37,true),(default,30,1,37,true),(default,1,1,38,true),(default,2,1,38,true),(default,29,1,38,true),(default,30,1,38,true),(default,1,1,39,true),(default,2,1,39,true),(default,29,1,39,true),(default,30,1,39,true),(default,1,1,40,true),(default,2,1,40,true),(default,29,1,40,true),(default,30,1,40,true),(default,1,1,41,true),(default,2,1,41,true),(default,29,1,41,true),(default,30,1,41,true),(default,1,1,42,true),(default,2,1,42,true),(default,29,1,42,true),(default,30,1,42,true),(default,1,1,43,true),(default,2,1,43,true),(default,29,1,43,true),(default,30,1,43,true),(default,1,1,44,true),(default,2,1,44,true),(default,29,1,44,true),(default,30,1,44,true),(default,1,1,45,true),(default,29,1,45,true),(default,1,1,46,true),(default,2,1,46,true),(default,29,1,46,true),(default,30,1,46,true),(default,1,1,47,true),(default,2,1,47,true),(default,29,1,47,true),(default,30,1,47,true),(default,1,1,48,true),(default,29,1,48,true),(default,1,1,49,true),(default,2,1,49,true),(default,29,1,49,true),(default,30,1,49,true),(default,12,1,50,true),(default,13,1,50,true),(default,31,1,50,true),(default,32,1,50,true),(default,12,1,51,true),(default,13,1,51,true),(default,31,1,51,true),(default,32,1,51,true),(default,12,1,52,true),(default,13,1,52,true),(default,31,1,52,true),(default,32,1,52,true),(default,12,1,53,true),(default,13,1,53,true),(default,31,1,53,true),(default,32,1,53,true),(default,12,1,54,true),(default,13,1,54,true),(default,31,1,54,true),(default,32,1,54,true),(default,1,1,55,true),(default,2,1,55,true),(default,12,1,55,true),(default,13,1,55,true),(default,29,1,55,true),(default,30,1,55,true),(default,31,1,55,true),(default,32,1,55,true),(default,1,1,56,true),(default,2,1,56,true),(default,12,1,56,true),(default,13,1,56,true),(default,29,1,56,true),(default,30,1,56,true),(default,31,1,56,true),(default,32,1,56,true),(default,1,1,57,true),(default,2,1,57,true),(default,12,1,57,true),(default,13,1,57,true),(default,29,1,57,true),(default,30,1,57,true),(default,31,1,57,true),(default,32,1,57,true),(default,1,1,58,true),(default,2,1,58,true),(default,12,1,58,true),(default,13,1,58,true),(default,29,1,58,true),(default,30,1,58,true),(default,31,1,58,true),(default,32,1,58,true),(default,1,1,59,true),(default,2,1,59,true),(default,12,1,59,true),(default,13,1,59,true),(default,29,1,59,true),(default,30,1,59,true),(default,31,1,59,true),(default,32,1,59,true),(default,12,1,60,true),(default,13,1,60,true),(default,31,1,60,true),(default,32,1,60,true),(default,12,1,61,true),(default,13,1,61,true),(default,31,1,61,true),(default,32,1,61,true),(default,12,1,62,true),(default,13,1,62,true),(default,31,1,62,true),(default,32,1,62,true),(default,12,1,63,true),(default,13,1,63,true),(default,31,1,63,true),(default,32,1,63,true),(default,1,1,64,true),(default,2,1,64,true),(default,12,1,64,true),(default,13,1,64,true),(default,29,1,64,true),(default,30,1,64,true),(default,31,1,64,true),(default,32,1,64,true),(default,1,2,53,true),(default,2,2,53,true),(default,10,2,53,true),(default,29,2,53,true),(default,30,2,53,true),(default,31,2,53,true),(default,32,2,53,true),(default,70,2,53,true),(default,31,2,54,true),(default,32,2,54,true),(default,1,2,55,true),(default,2,2,55,true),(default,10,2,55,true),(default,19,2,55,true),(default,29,2,55,true),(default,30,2,55,true),(default,31,2,55,true),(default,32,2,55,true),(default,70,2,55,true),(default,1,2,56,true),(default,2,2,56,true),(default,10,2,56,true),(default,19,2,56,true),(default,29,2,56,true),(default,30,2,56,true),(default,31,2,56,true),(default,32,2,56,true),(default,70,2,56,true),(default,1,2,57,true),(default,2,2,57,true),(default,10,2,57,true),(default,19,2,57,true),(default,29,2,57,true),(default,30,2,57,true),(default,31,2,57,true),(default,32,2,57,true),(default,70,2,57,true),(default,1,2,58,true),(default,2,2,58,true),(default,10,2,58,true),(default,19,2,58,true),(default,29,2,58,true),(default,30,2,58,true),(default,31,2,58,true),(default,32,2,58,true),(default,70,2,58,true),(default,1,2,59,true),(default,2,2,59,true),(default,10,2,59,true),(default,19,2,59,true),(default,29,2,59,true),(default,30,2,59,true),(default,31,2,59,true),(default,32,2,59,true),(default,70,2,59,true),(default,1,2,60,true),(default,2,2,60,true),(default,10,2,60,true),(default,19,2,60,true),(default,29,2,60,true),(default,30,2,60,true),(default,31,2,60,true),(default,32,2,60,true),(default,70,2,60,true),(default,1,2,61,true),(default,2,2,61,true),(default,10,2,61,true),(default,19,2,61,true),(default,29,2,61,true),(default,30,2,61,true),(default,31,2,61,true),(default,32,2,61,true),(default,70,2,61,true),(default,1,2,62,true),(default,2,2,62,true),(default,10,2,62,true),(default,19,2,62,true),(default,29,2,62,true),(default,30,2,62,true),(default,31,2,62,true),(default,32,2,62,true),(default,70,2,62,true),(default,1,2,63,true),(default,2,2,63,true),(default,10,2,63,true),(default,19,2,63,true),(default,29,2,63,true),(default,30,2,63,true),(default,31,2,63,true),(default,32,2,63,true),(default,70,2,63,true),(default,31,2,64,true),(default,32,2,64,true),</v>
      </c>
      <c r="D2" s="4"/>
    </row>
    <row r="3" spans="1:4" x14ac:dyDescent="0.2">
      <c r="D3" s="6"/>
    </row>
    <row r="4" spans="1:4" x14ac:dyDescent="0.2">
      <c r="D4" s="6"/>
    </row>
    <row r="5" spans="1:4" x14ac:dyDescent="0.2">
      <c r="D5" s="6"/>
    </row>
    <row r="6" spans="1:4" x14ac:dyDescent="0.2">
      <c r="D6" s="6"/>
    </row>
    <row r="7" spans="1:4" x14ac:dyDescent="0.2">
      <c r="D7" s="6"/>
    </row>
    <row r="8" spans="1:4" x14ac:dyDescent="0.2">
      <c r="D8" s="6"/>
    </row>
    <row r="9" spans="1:4" x14ac:dyDescent="0.2">
      <c r="D9" s="6"/>
    </row>
    <row r="10" spans="1:4" x14ac:dyDescent="0.2">
      <c r="D10" s="6"/>
    </row>
    <row r="11" spans="1:4" x14ac:dyDescent="0.2">
      <c r="D11" s="6"/>
    </row>
    <row r="12" spans="1:4" x14ac:dyDescent="0.2">
      <c r="D12" s="6"/>
    </row>
    <row r="13" spans="1:4" x14ac:dyDescent="0.2">
      <c r="D13" s="6"/>
    </row>
    <row r="14" spans="1:4" x14ac:dyDescent="0.2">
      <c r="D14" s="6"/>
    </row>
    <row r="15" spans="1:4" x14ac:dyDescent="0.2">
      <c r="D15" s="6"/>
    </row>
    <row r="16" spans="1:4" x14ac:dyDescent="0.2">
      <c r="D16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  <row r="20" spans="4:4" x14ac:dyDescent="0.2">
      <c r="D20" s="6"/>
    </row>
    <row r="21" spans="4:4" x14ac:dyDescent="0.2">
      <c r="D21" s="6"/>
    </row>
    <row r="22" spans="4:4" x14ac:dyDescent="0.2">
      <c r="D22" s="6"/>
    </row>
    <row r="23" spans="4:4" x14ac:dyDescent="0.2">
      <c r="D23" s="6"/>
    </row>
    <row r="24" spans="4:4" x14ac:dyDescent="0.2">
      <c r="D24" s="6"/>
    </row>
    <row r="25" spans="4:4" x14ac:dyDescent="0.2">
      <c r="D25" s="6"/>
    </row>
    <row r="26" spans="4:4" x14ac:dyDescent="0.2">
      <c r="D26" s="6"/>
    </row>
    <row r="27" spans="4:4" x14ac:dyDescent="0.2">
      <c r="D27" s="6"/>
    </row>
    <row r="28" spans="4:4" x14ac:dyDescent="0.2">
      <c r="D28" s="6"/>
    </row>
    <row r="29" spans="4:4" x14ac:dyDescent="0.2">
      <c r="D29" s="6"/>
    </row>
    <row r="30" spans="4:4" x14ac:dyDescent="0.2">
      <c r="D30" s="6"/>
    </row>
    <row r="31" spans="4:4" x14ac:dyDescent="0.2">
      <c r="D31" s="6"/>
    </row>
    <row r="32" spans="4:4" x14ac:dyDescent="0.2">
      <c r="D32" s="6"/>
    </row>
    <row r="33" spans="4:4" x14ac:dyDescent="0.2">
      <c r="D33" s="6"/>
    </row>
    <row r="34" spans="4:4" x14ac:dyDescent="0.2">
      <c r="D34" s="6"/>
    </row>
    <row r="35" spans="4:4" x14ac:dyDescent="0.2">
      <c r="D35" s="6"/>
    </row>
    <row r="36" spans="4:4" x14ac:dyDescent="0.2">
      <c r="D36" s="6"/>
    </row>
    <row r="37" spans="4:4" x14ac:dyDescent="0.2">
      <c r="D37" s="6"/>
    </row>
    <row r="38" spans="4:4" x14ac:dyDescent="0.2">
      <c r="D38" s="6"/>
    </row>
    <row r="39" spans="4:4" x14ac:dyDescent="0.2">
      <c r="D39" s="6"/>
    </row>
    <row r="40" spans="4:4" x14ac:dyDescent="0.2">
      <c r="D40" s="6"/>
    </row>
    <row r="41" spans="4:4" x14ac:dyDescent="0.2">
      <c r="D41" s="6"/>
    </row>
    <row r="42" spans="4:4" x14ac:dyDescent="0.2">
      <c r="D42" s="6"/>
    </row>
    <row r="43" spans="4:4" x14ac:dyDescent="0.2">
      <c r="D43" s="6"/>
    </row>
    <row r="44" spans="4:4" x14ac:dyDescent="0.2">
      <c r="D44" s="6"/>
    </row>
    <row r="45" spans="4:4" x14ac:dyDescent="0.2">
      <c r="D45" s="6"/>
    </row>
    <row r="46" spans="4:4" x14ac:dyDescent="0.2">
      <c r="D46" s="6"/>
    </row>
    <row r="47" spans="4:4" x14ac:dyDescent="0.2">
      <c r="D47" s="6"/>
    </row>
    <row r="48" spans="4:4" x14ac:dyDescent="0.2">
      <c r="D48" s="6"/>
    </row>
    <row r="49" spans="4:4" x14ac:dyDescent="0.2">
      <c r="D49" s="7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F706-8BAF-419E-83C8-9F3C791C029C}">
  <dimension ref="A1:D66"/>
  <sheetViews>
    <sheetView topLeftCell="A24" workbookViewId="0">
      <selection activeCell="C66" sqref="C66"/>
    </sheetView>
  </sheetViews>
  <sheetFormatPr defaultRowHeight="12.75" x14ac:dyDescent="0.2"/>
  <sheetData>
    <row r="1" spans="1:3" x14ac:dyDescent="0.2">
      <c r="A1">
        <v>1</v>
      </c>
      <c r="B1" t="s">
        <v>129</v>
      </c>
      <c r="C1" t="str">
        <f>_xlfn.CONCAT(A1:B1)</f>
        <v xml:space="preserve">1 </v>
      </c>
    </row>
    <row r="2" spans="1:3" x14ac:dyDescent="0.2">
      <c r="A2">
        <v>2</v>
      </c>
      <c r="B2" t="s">
        <v>129</v>
      </c>
      <c r="C2" t="str">
        <f t="shared" ref="C2:C65" si="0">_xlfn.CONCAT(A2:B2)</f>
        <v xml:space="preserve">2 </v>
      </c>
    </row>
    <row r="3" spans="1:3" x14ac:dyDescent="0.2">
      <c r="A3">
        <v>3</v>
      </c>
      <c r="B3" t="s">
        <v>129</v>
      </c>
      <c r="C3" t="str">
        <f t="shared" si="0"/>
        <v xml:space="preserve">3 </v>
      </c>
    </row>
    <row r="4" spans="1:3" x14ac:dyDescent="0.2">
      <c r="A4">
        <v>4</v>
      </c>
      <c r="B4" t="s">
        <v>129</v>
      </c>
      <c r="C4" t="str">
        <f t="shared" si="0"/>
        <v xml:space="preserve">4 </v>
      </c>
    </row>
    <row r="5" spans="1:3" x14ac:dyDescent="0.2">
      <c r="A5">
        <v>5</v>
      </c>
      <c r="B5" t="s">
        <v>129</v>
      </c>
      <c r="C5" t="str">
        <f t="shared" si="0"/>
        <v xml:space="preserve">5 </v>
      </c>
    </row>
    <row r="6" spans="1:3" x14ac:dyDescent="0.2">
      <c r="A6">
        <v>6</v>
      </c>
      <c r="B6" t="s">
        <v>129</v>
      </c>
      <c r="C6" t="str">
        <f t="shared" si="0"/>
        <v xml:space="preserve">6 </v>
      </c>
    </row>
    <row r="7" spans="1:3" x14ac:dyDescent="0.2">
      <c r="A7">
        <v>7</v>
      </c>
      <c r="B7" t="s">
        <v>129</v>
      </c>
      <c r="C7" t="str">
        <f t="shared" si="0"/>
        <v xml:space="preserve">7 </v>
      </c>
    </row>
    <row r="8" spans="1:3" x14ac:dyDescent="0.2">
      <c r="A8">
        <v>8</v>
      </c>
      <c r="B8" t="s">
        <v>129</v>
      </c>
      <c r="C8" t="str">
        <f t="shared" si="0"/>
        <v xml:space="preserve">8 </v>
      </c>
    </row>
    <row r="9" spans="1:3" x14ac:dyDescent="0.2">
      <c r="A9">
        <v>9</v>
      </c>
      <c r="B9" t="s">
        <v>129</v>
      </c>
      <c r="C9" t="str">
        <f t="shared" si="0"/>
        <v xml:space="preserve">9 </v>
      </c>
    </row>
    <row r="10" spans="1:3" x14ac:dyDescent="0.2">
      <c r="A10">
        <v>10</v>
      </c>
      <c r="B10" t="s">
        <v>129</v>
      </c>
      <c r="C10" t="str">
        <f t="shared" si="0"/>
        <v xml:space="preserve">10 </v>
      </c>
    </row>
    <row r="11" spans="1:3" x14ac:dyDescent="0.2">
      <c r="A11">
        <v>11</v>
      </c>
      <c r="B11" t="s">
        <v>129</v>
      </c>
      <c r="C11" t="str">
        <f t="shared" si="0"/>
        <v xml:space="preserve">11 </v>
      </c>
    </row>
    <row r="12" spans="1:3" x14ac:dyDescent="0.2">
      <c r="A12">
        <v>12</v>
      </c>
      <c r="B12" t="s">
        <v>129</v>
      </c>
      <c r="C12" t="str">
        <f t="shared" si="0"/>
        <v xml:space="preserve">12 </v>
      </c>
    </row>
    <row r="13" spans="1:3" x14ac:dyDescent="0.2">
      <c r="A13">
        <v>13</v>
      </c>
      <c r="B13" t="s">
        <v>129</v>
      </c>
      <c r="C13" t="str">
        <f t="shared" si="0"/>
        <v xml:space="preserve">13 </v>
      </c>
    </row>
    <row r="14" spans="1:3" x14ac:dyDescent="0.2">
      <c r="A14">
        <v>14</v>
      </c>
      <c r="B14" t="s">
        <v>129</v>
      </c>
      <c r="C14" t="str">
        <f t="shared" si="0"/>
        <v xml:space="preserve">14 </v>
      </c>
    </row>
    <row r="15" spans="1:3" x14ac:dyDescent="0.2">
      <c r="A15">
        <v>15</v>
      </c>
      <c r="B15" t="s">
        <v>129</v>
      </c>
      <c r="C15" t="str">
        <f t="shared" si="0"/>
        <v xml:space="preserve">15 </v>
      </c>
    </row>
    <row r="16" spans="1:3" x14ac:dyDescent="0.2">
      <c r="A16">
        <v>16</v>
      </c>
      <c r="B16" t="s">
        <v>129</v>
      </c>
      <c r="C16" t="str">
        <f t="shared" si="0"/>
        <v xml:space="preserve">16 </v>
      </c>
    </row>
    <row r="17" spans="1:3" x14ac:dyDescent="0.2">
      <c r="A17">
        <v>17</v>
      </c>
      <c r="B17" t="s">
        <v>129</v>
      </c>
      <c r="C17" t="str">
        <f t="shared" si="0"/>
        <v xml:space="preserve">17 </v>
      </c>
    </row>
    <row r="18" spans="1:3" x14ac:dyDescent="0.2">
      <c r="A18">
        <v>18</v>
      </c>
      <c r="B18" t="s">
        <v>129</v>
      </c>
      <c r="C18" t="str">
        <f t="shared" si="0"/>
        <v xml:space="preserve">18 </v>
      </c>
    </row>
    <row r="19" spans="1:3" x14ac:dyDescent="0.2">
      <c r="A19">
        <v>19</v>
      </c>
      <c r="B19" t="s">
        <v>129</v>
      </c>
      <c r="C19" t="str">
        <f t="shared" si="0"/>
        <v xml:space="preserve">19 </v>
      </c>
    </row>
    <row r="20" spans="1:3" x14ac:dyDescent="0.2">
      <c r="A20">
        <v>20</v>
      </c>
      <c r="B20" t="s">
        <v>129</v>
      </c>
      <c r="C20" t="str">
        <f t="shared" si="0"/>
        <v xml:space="preserve">20 </v>
      </c>
    </row>
    <row r="21" spans="1:3" x14ac:dyDescent="0.2">
      <c r="A21">
        <v>21</v>
      </c>
      <c r="B21" t="s">
        <v>129</v>
      </c>
      <c r="C21" t="str">
        <f t="shared" si="0"/>
        <v xml:space="preserve">21 </v>
      </c>
    </row>
    <row r="22" spans="1:3" x14ac:dyDescent="0.2">
      <c r="A22">
        <v>22</v>
      </c>
      <c r="B22" t="s">
        <v>129</v>
      </c>
      <c r="C22" t="str">
        <f t="shared" si="0"/>
        <v xml:space="preserve">22 </v>
      </c>
    </row>
    <row r="23" spans="1:3" x14ac:dyDescent="0.2">
      <c r="A23">
        <v>23</v>
      </c>
      <c r="B23" t="s">
        <v>129</v>
      </c>
      <c r="C23" t="str">
        <f t="shared" si="0"/>
        <v xml:space="preserve">23 </v>
      </c>
    </row>
    <row r="24" spans="1:3" x14ac:dyDescent="0.2">
      <c r="A24">
        <v>24</v>
      </c>
      <c r="B24" t="s">
        <v>129</v>
      </c>
      <c r="C24" t="str">
        <f t="shared" si="0"/>
        <v xml:space="preserve">24 </v>
      </c>
    </row>
    <row r="25" spans="1:3" x14ac:dyDescent="0.2">
      <c r="A25">
        <v>25</v>
      </c>
      <c r="B25" t="s">
        <v>129</v>
      </c>
      <c r="C25" t="str">
        <f t="shared" si="0"/>
        <v xml:space="preserve">25 </v>
      </c>
    </row>
    <row r="26" spans="1:3" x14ac:dyDescent="0.2">
      <c r="A26">
        <v>26</v>
      </c>
      <c r="B26" t="s">
        <v>129</v>
      </c>
      <c r="C26" t="str">
        <f t="shared" si="0"/>
        <v xml:space="preserve">26 </v>
      </c>
    </row>
    <row r="27" spans="1:3" x14ac:dyDescent="0.2">
      <c r="A27">
        <v>27</v>
      </c>
      <c r="B27" t="s">
        <v>129</v>
      </c>
      <c r="C27" t="str">
        <f t="shared" si="0"/>
        <v xml:space="preserve">27 </v>
      </c>
    </row>
    <row r="28" spans="1:3" x14ac:dyDescent="0.2">
      <c r="A28">
        <v>28</v>
      </c>
      <c r="B28" t="s">
        <v>129</v>
      </c>
      <c r="C28" t="str">
        <f t="shared" si="0"/>
        <v xml:space="preserve">28 </v>
      </c>
    </row>
    <row r="29" spans="1:3" x14ac:dyDescent="0.2">
      <c r="A29">
        <v>29</v>
      </c>
      <c r="B29" t="s">
        <v>129</v>
      </c>
      <c r="C29" t="str">
        <f t="shared" si="0"/>
        <v xml:space="preserve">29 </v>
      </c>
    </row>
    <row r="30" spans="1:3" x14ac:dyDescent="0.2">
      <c r="A30">
        <v>30</v>
      </c>
      <c r="B30" t="s">
        <v>129</v>
      </c>
      <c r="C30" t="str">
        <f t="shared" si="0"/>
        <v xml:space="preserve">30 </v>
      </c>
    </row>
    <row r="31" spans="1:3" x14ac:dyDescent="0.2">
      <c r="A31">
        <v>31</v>
      </c>
      <c r="B31" t="s">
        <v>129</v>
      </c>
      <c r="C31" t="str">
        <f t="shared" si="0"/>
        <v xml:space="preserve">31 </v>
      </c>
    </row>
    <row r="32" spans="1:3" x14ac:dyDescent="0.2">
      <c r="A32">
        <v>32</v>
      </c>
      <c r="B32" t="s">
        <v>129</v>
      </c>
      <c r="C32" t="str">
        <f t="shared" si="0"/>
        <v xml:space="preserve">32 </v>
      </c>
    </row>
    <row r="33" spans="1:3" x14ac:dyDescent="0.2">
      <c r="A33">
        <v>33</v>
      </c>
      <c r="B33" t="s">
        <v>129</v>
      </c>
      <c r="C33" t="str">
        <f t="shared" si="0"/>
        <v xml:space="preserve">33 </v>
      </c>
    </row>
    <row r="34" spans="1:3" x14ac:dyDescent="0.2">
      <c r="A34">
        <v>34</v>
      </c>
      <c r="B34" t="s">
        <v>129</v>
      </c>
      <c r="C34" t="str">
        <f t="shared" si="0"/>
        <v xml:space="preserve">34 </v>
      </c>
    </row>
    <row r="35" spans="1:3" x14ac:dyDescent="0.2">
      <c r="A35">
        <v>35</v>
      </c>
      <c r="B35" t="s">
        <v>129</v>
      </c>
      <c r="C35" t="str">
        <f t="shared" si="0"/>
        <v xml:space="preserve">35 </v>
      </c>
    </row>
    <row r="36" spans="1:3" x14ac:dyDescent="0.2">
      <c r="A36">
        <v>36</v>
      </c>
      <c r="B36" t="s">
        <v>129</v>
      </c>
      <c r="C36" t="str">
        <f t="shared" si="0"/>
        <v xml:space="preserve">36 </v>
      </c>
    </row>
    <row r="37" spans="1:3" x14ac:dyDescent="0.2">
      <c r="A37">
        <v>37</v>
      </c>
      <c r="B37" t="s">
        <v>129</v>
      </c>
      <c r="C37" t="str">
        <f t="shared" si="0"/>
        <v xml:space="preserve">37 </v>
      </c>
    </row>
    <row r="38" spans="1:3" x14ac:dyDescent="0.2">
      <c r="A38">
        <v>38</v>
      </c>
      <c r="B38" t="s">
        <v>129</v>
      </c>
      <c r="C38" t="str">
        <f t="shared" si="0"/>
        <v xml:space="preserve">38 </v>
      </c>
    </row>
    <row r="39" spans="1:3" x14ac:dyDescent="0.2">
      <c r="A39">
        <v>39</v>
      </c>
      <c r="B39" t="s">
        <v>129</v>
      </c>
      <c r="C39" t="str">
        <f t="shared" si="0"/>
        <v xml:space="preserve">39 </v>
      </c>
    </row>
    <row r="40" spans="1:3" x14ac:dyDescent="0.2">
      <c r="A40">
        <v>40</v>
      </c>
      <c r="B40" t="s">
        <v>129</v>
      </c>
      <c r="C40" t="str">
        <f t="shared" si="0"/>
        <v xml:space="preserve">40 </v>
      </c>
    </row>
    <row r="41" spans="1:3" x14ac:dyDescent="0.2">
      <c r="A41">
        <v>41</v>
      </c>
      <c r="B41" t="s">
        <v>129</v>
      </c>
      <c r="C41" t="str">
        <f t="shared" si="0"/>
        <v xml:space="preserve">41 </v>
      </c>
    </row>
    <row r="42" spans="1:3" x14ac:dyDescent="0.2">
      <c r="A42">
        <v>42</v>
      </c>
      <c r="B42" t="s">
        <v>129</v>
      </c>
      <c r="C42" t="str">
        <f t="shared" si="0"/>
        <v xml:space="preserve">42 </v>
      </c>
    </row>
    <row r="43" spans="1:3" x14ac:dyDescent="0.2">
      <c r="A43">
        <v>43</v>
      </c>
      <c r="B43" t="s">
        <v>129</v>
      </c>
      <c r="C43" t="str">
        <f t="shared" si="0"/>
        <v xml:space="preserve">43 </v>
      </c>
    </row>
    <row r="44" spans="1:3" x14ac:dyDescent="0.2">
      <c r="A44">
        <v>44</v>
      </c>
      <c r="B44" t="s">
        <v>129</v>
      </c>
      <c r="C44" t="str">
        <f t="shared" si="0"/>
        <v xml:space="preserve">44 </v>
      </c>
    </row>
    <row r="45" spans="1:3" x14ac:dyDescent="0.2">
      <c r="A45">
        <v>45</v>
      </c>
      <c r="B45" t="s">
        <v>129</v>
      </c>
      <c r="C45" t="str">
        <f t="shared" si="0"/>
        <v xml:space="preserve">45 </v>
      </c>
    </row>
    <row r="46" spans="1:3" x14ac:dyDescent="0.2">
      <c r="A46">
        <v>46</v>
      </c>
      <c r="B46" t="s">
        <v>129</v>
      </c>
      <c r="C46" t="str">
        <f t="shared" si="0"/>
        <v xml:space="preserve">46 </v>
      </c>
    </row>
    <row r="47" spans="1:3" x14ac:dyDescent="0.2">
      <c r="A47">
        <v>47</v>
      </c>
      <c r="B47" t="s">
        <v>129</v>
      </c>
      <c r="C47" t="str">
        <f t="shared" si="0"/>
        <v xml:space="preserve">47 </v>
      </c>
    </row>
    <row r="48" spans="1:3" x14ac:dyDescent="0.2">
      <c r="A48">
        <v>48</v>
      </c>
      <c r="B48" t="s">
        <v>129</v>
      </c>
      <c r="C48" t="str">
        <f t="shared" si="0"/>
        <v xml:space="preserve">48 </v>
      </c>
    </row>
    <row r="49" spans="1:3" x14ac:dyDescent="0.2">
      <c r="A49">
        <v>49</v>
      </c>
      <c r="B49" t="s">
        <v>129</v>
      </c>
      <c r="C49" t="str">
        <f t="shared" si="0"/>
        <v xml:space="preserve">49 </v>
      </c>
    </row>
    <row r="50" spans="1:3" x14ac:dyDescent="0.2">
      <c r="A50">
        <v>50</v>
      </c>
      <c r="B50" t="s">
        <v>129</v>
      </c>
      <c r="C50" t="str">
        <f t="shared" si="0"/>
        <v xml:space="preserve">50 </v>
      </c>
    </row>
    <row r="51" spans="1:3" x14ac:dyDescent="0.2">
      <c r="A51">
        <v>51</v>
      </c>
      <c r="B51" t="s">
        <v>129</v>
      </c>
      <c r="C51" t="str">
        <f t="shared" si="0"/>
        <v xml:space="preserve">51 </v>
      </c>
    </row>
    <row r="52" spans="1:3" x14ac:dyDescent="0.2">
      <c r="A52">
        <v>52</v>
      </c>
      <c r="B52" t="s">
        <v>129</v>
      </c>
      <c r="C52" t="str">
        <f t="shared" si="0"/>
        <v xml:space="preserve">52 </v>
      </c>
    </row>
    <row r="53" spans="1:3" x14ac:dyDescent="0.2">
      <c r="A53">
        <v>53</v>
      </c>
      <c r="B53" t="s">
        <v>129</v>
      </c>
      <c r="C53" t="str">
        <f t="shared" si="0"/>
        <v xml:space="preserve">53 </v>
      </c>
    </row>
    <row r="54" spans="1:3" x14ac:dyDescent="0.2">
      <c r="A54">
        <v>54</v>
      </c>
      <c r="B54" t="s">
        <v>129</v>
      </c>
      <c r="C54" t="str">
        <f t="shared" si="0"/>
        <v xml:space="preserve">54 </v>
      </c>
    </row>
    <row r="55" spans="1:3" x14ac:dyDescent="0.2">
      <c r="A55">
        <v>55</v>
      </c>
      <c r="B55" t="s">
        <v>129</v>
      </c>
      <c r="C55" t="str">
        <f t="shared" si="0"/>
        <v xml:space="preserve">55 </v>
      </c>
    </row>
    <row r="56" spans="1:3" x14ac:dyDescent="0.2">
      <c r="A56">
        <v>56</v>
      </c>
      <c r="B56" t="s">
        <v>129</v>
      </c>
      <c r="C56" t="str">
        <f t="shared" si="0"/>
        <v xml:space="preserve">56 </v>
      </c>
    </row>
    <row r="57" spans="1:3" x14ac:dyDescent="0.2">
      <c r="A57">
        <v>57</v>
      </c>
      <c r="B57" t="s">
        <v>129</v>
      </c>
      <c r="C57" t="str">
        <f t="shared" si="0"/>
        <v xml:space="preserve">57 </v>
      </c>
    </row>
    <row r="58" spans="1:3" x14ac:dyDescent="0.2">
      <c r="A58">
        <v>58</v>
      </c>
      <c r="B58" t="s">
        <v>129</v>
      </c>
      <c r="C58" t="str">
        <f t="shared" si="0"/>
        <v xml:space="preserve">58 </v>
      </c>
    </row>
    <row r="59" spans="1:3" x14ac:dyDescent="0.2">
      <c r="A59">
        <v>59</v>
      </c>
      <c r="B59" t="s">
        <v>129</v>
      </c>
      <c r="C59" t="str">
        <f t="shared" si="0"/>
        <v xml:space="preserve">59 </v>
      </c>
    </row>
    <row r="60" spans="1:3" x14ac:dyDescent="0.2">
      <c r="A60">
        <v>60</v>
      </c>
      <c r="B60" t="s">
        <v>129</v>
      </c>
      <c r="C60" t="str">
        <f t="shared" si="0"/>
        <v xml:space="preserve">60 </v>
      </c>
    </row>
    <row r="61" spans="1:3" x14ac:dyDescent="0.2">
      <c r="A61">
        <v>61</v>
      </c>
      <c r="B61" t="s">
        <v>129</v>
      </c>
      <c r="C61" t="str">
        <f t="shared" si="0"/>
        <v xml:space="preserve">61 </v>
      </c>
    </row>
    <row r="62" spans="1:3" x14ac:dyDescent="0.2">
      <c r="A62">
        <v>62</v>
      </c>
      <c r="B62" t="s">
        <v>129</v>
      </c>
      <c r="C62" t="str">
        <f t="shared" si="0"/>
        <v xml:space="preserve">62 </v>
      </c>
    </row>
    <row r="63" spans="1:3" x14ac:dyDescent="0.2">
      <c r="A63">
        <v>63</v>
      </c>
      <c r="B63" t="s">
        <v>129</v>
      </c>
      <c r="C63" t="str">
        <f t="shared" si="0"/>
        <v xml:space="preserve">63 </v>
      </c>
    </row>
    <row r="64" spans="1:3" x14ac:dyDescent="0.2">
      <c r="A64">
        <v>64</v>
      </c>
      <c r="B64" t="s">
        <v>129</v>
      </c>
      <c r="C64" t="str">
        <f t="shared" si="0"/>
        <v xml:space="preserve">64 </v>
      </c>
    </row>
    <row r="65" spans="1:4" x14ac:dyDescent="0.2">
      <c r="A65">
        <v>65</v>
      </c>
      <c r="B65" t="s">
        <v>129</v>
      </c>
      <c r="C65" t="str">
        <f t="shared" si="0"/>
        <v xml:space="preserve">65 </v>
      </c>
      <c r="D65" t="e" cm="1">
        <f t="array" ref="D65">concat</f>
        <v>#NAME?</v>
      </c>
    </row>
    <row r="66" spans="1:4" x14ac:dyDescent="0.2">
      <c r="C66" t="str">
        <f>_xlfn.CONCAT(C1:C65)</f>
        <v xml:space="preserve">1 2 3 4 5 6 7 8 9 10 11 12 13 14 15 16 17 18 19 20 21 22 23 24 25 26 27 28 29 30 31 32 33 34 35 36 37 38 39 40 41 42 43 44 45 46 47 48 49 50 51 52 53 54 55 56 57 58 59 60 61 62 63 64 65 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Modalidades</vt:lpstr>
      <vt:lpstr>Tipo</vt:lpstr>
      <vt:lpstr>Lei</vt:lpstr>
      <vt:lpstr>Artefatos com Tipos e Leis</vt:lpstr>
      <vt:lpstr>lei_tipo_artefato Tabela</vt:lpstr>
      <vt:lpstr>lei_tipo_artefato Concatenado</vt:lpstr>
      <vt:lpstr>Criar Pastas</vt:lpstr>
      <vt:lpstr>lei_tipo_artefato</vt:lpstr>
      <vt:lpstr>MODALIDADE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Eliel de Souza Faria</cp:lastModifiedBy>
  <cp:revision>5</cp:revision>
  <dcterms:created xsi:type="dcterms:W3CDTF">2023-05-02T15:33:29Z</dcterms:created>
  <dcterms:modified xsi:type="dcterms:W3CDTF">2023-06-24T20:41:52Z</dcterms:modified>
  <dc:language>pt-BR</dc:language>
</cp:coreProperties>
</file>