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luations" sheetId="1" r:id="rId3"/>
    <sheet state="visible" name="1" sheetId="2" r:id="rId4"/>
    <sheet state="visible" name="2" sheetId="3" r:id="rId5"/>
    <sheet state="visible" name="3" sheetId="4" r:id="rId6"/>
    <sheet state="visible" name="4" sheetId="5" r:id="rId7"/>
    <sheet state="visible" name="5" sheetId="6" r:id="rId8"/>
    <sheet state="visible" name="6" sheetId="7" r:id="rId9"/>
    <sheet state="visible" name="7" sheetId="8" r:id="rId10"/>
    <sheet state="visible" name="8" sheetId="9" r:id="rId11"/>
    <sheet state="visible" name="9" sheetId="10" r:id="rId12"/>
    <sheet state="visible" name="10" sheetId="11" r:id="rId13"/>
    <sheet state="visible" name="11" sheetId="12" r:id="rId14"/>
    <sheet state="visible" name="12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un bon usage des balises est l'utilisation des balises appropriées (nav, article, section, main...) au lieu de &lt;div&gt; à tout-va</t>
      </text>
    </comment>
    <comment authorId="0" ref="N3">
      <text>
        <t xml:space="preserve">sort l'élément du flux et le positionne à droite ou à gauche dans son conteneur</t>
      </text>
    </comment>
    <comment authorId="0" ref="O3">
      <text>
        <t xml:space="preserve">couleur ou photo</t>
      </text>
    </comment>
    <comment authorId="0" ref="R3">
      <text>
        <t xml:space="preserve">last-child, hover,...</t>
      </text>
    </comment>
    <comment authorId="0" ref="AD3">
      <text>
        <t xml:space="preserve">variables : integer, string, boolean...</t>
      </text>
    </comment>
    <comment authorId="0" ref="Q4">
      <text>
        <t xml:space="preserve">utilisation des valeurs relatives au lieu des pixels (em, rem, vw, vh vmin)</t>
      </text>
    </comment>
    <comment authorId="0" ref="AQ4">
      <text>
        <t xml:space="preserve">avec un fichier readme.md</t>
      </text>
    </comment>
    <comment authorId="0" ref="AW4">
      <text>
        <t xml:space="preserve">si ce n'est pas rempli c'est qu'il n'y a rien à signaler sur les absences</t>
      </text>
    </comment>
    <comment authorId="0" ref="BB4">
      <text>
        <t xml:space="preserve">- rien sur le bureau du PC
- pas de doublons de doublons...</t>
      </text>
    </comment>
    <comment authorId="0" ref="BC4">
      <text>
        <t xml:space="preserve">évaluations</t>
      </text>
    </comment>
    <comment authorId="0" ref="BD4">
      <text>
        <t xml:space="preserve">projet__index.html/php
    \__css
    \        \__bootstrap
    \__img
    \__js
etc...</t>
      </text>
    </comment>
  </commentList>
</comments>
</file>

<file path=xl/sharedStrings.xml><?xml version="1.0" encoding="utf-8"?>
<sst xmlns="http://schemas.openxmlformats.org/spreadsheetml/2006/main" count="229" uniqueCount="87">
  <si>
    <t>★
★★
★★★ 
★★★★</t>
  </si>
  <si>
    <t>insuffisant
fragile
acquis
au delà des attentes</t>
  </si>
  <si>
    <t>Formateur encadrant référent :</t>
  </si>
  <si>
    <t>REVUE DETAILLEE</t>
  </si>
  <si>
    <t>APPRENANT</t>
  </si>
  <si>
    <t>LANGAGES</t>
  </si>
  <si>
    <t>★
★★
★★★</t>
  </si>
  <si>
    <t>trop d'absences
manque d'assiduité
assidu</t>
  </si>
  <si>
    <t>HTML</t>
  </si>
  <si>
    <t>CSS</t>
  </si>
  <si>
    <t>ALGORITHMIQUE</t>
  </si>
  <si>
    <t>JAVASCRIPT</t>
  </si>
  <si>
    <t>VERSIONNING</t>
  </si>
  <si>
    <t>EVALUATIONS - EXERCICES WORKSHOPS</t>
  </si>
  <si>
    <t>OBSERVATIONS GENERALES</t>
  </si>
  <si>
    <t>MOYENNE GENERALE</t>
  </si>
  <si>
    <t>APPRECIATION TECHNIQUE DE FIN DE SESSION</t>
  </si>
  <si>
    <t>ABS NJ
ABS J</t>
  </si>
  <si>
    <t>abs. non justifiée
abs. justifiée</t>
  </si>
  <si>
    <t>Utilisation des balises</t>
  </si>
  <si>
    <t>Eléments type block</t>
  </si>
  <si>
    <t>Eléments type inline</t>
  </si>
  <si>
    <t>Formulaires</t>
  </si>
  <si>
    <t>Types d'inputs</t>
  </si>
  <si>
    <t>Chemins relatifs et absolus</t>
  </si>
  <si>
    <t>Indentation</t>
  </si>
  <si>
    <t>ID et Class</t>
  </si>
  <si>
    <t>Commentaires</t>
  </si>
  <si>
    <t>MOYENNE</t>
  </si>
  <si>
    <t>Attribut display</t>
  </si>
  <si>
    <t>Float</t>
  </si>
  <si>
    <t>Sélecteurs CSS</t>
  </si>
  <si>
    <t xml:space="preserve">Responsive Web Design	</t>
  </si>
  <si>
    <t>Bootstrap</t>
  </si>
  <si>
    <t>Conditions</t>
  </si>
  <si>
    <t>Boucles</t>
  </si>
  <si>
    <t>Opérateurs</t>
  </si>
  <si>
    <t>Syntaxe</t>
  </si>
  <si>
    <t>Types de variables</t>
  </si>
  <si>
    <t>Ecouteurs d'évènements</t>
  </si>
  <si>
    <t>Fonctions</t>
  </si>
  <si>
    <t>Objet</t>
  </si>
  <si>
    <t>jQuery</t>
  </si>
  <si>
    <t>Git</t>
  </si>
  <si>
    <t>GitHub</t>
  </si>
  <si>
    <t>GitKraken ou Github Desktop</t>
  </si>
  <si>
    <t>ASSIDUITE</t>
  </si>
  <si>
    <t>HTML/CSS 1</t>
  </si>
  <si>
    <t>HTML/CSS 2</t>
  </si>
  <si>
    <t>EXERCICES JAVASCRIPT</t>
  </si>
  <si>
    <t>Hygiène de travail</t>
  </si>
  <si>
    <t>PRESENCE - IMPLICATION</t>
  </si>
  <si>
    <t>Implication</t>
  </si>
  <si>
    <t>Travail / révisions hors horaires</t>
  </si>
  <si>
    <t>Media queries</t>
  </si>
  <si>
    <t>Unités relatives</t>
  </si>
  <si>
    <t>If / else</t>
  </si>
  <si>
    <t>If / else if</t>
  </si>
  <si>
    <t>switch</t>
  </si>
  <si>
    <t>for</t>
  </si>
  <si>
    <t>while</t>
  </si>
  <si>
    <t>do / while</t>
  </si>
  <si>
    <t>Logiques</t>
  </si>
  <si>
    <t>Arithmétiques</t>
  </si>
  <si>
    <t>Clone</t>
  </si>
  <si>
    <t>Add</t>
  </si>
  <si>
    <t>Commit</t>
  </si>
  <si>
    <t>Push</t>
  </si>
  <si>
    <t>Pull</t>
  </si>
  <si>
    <t>Branch</t>
  </si>
  <si>
    <t>Init</t>
  </si>
  <si>
    <t>Créer repo</t>
  </si>
  <si>
    <t>Forking</t>
  </si>
  <si>
    <t>Pull request</t>
  </si>
  <si>
    <t>Régularité</t>
  </si>
  <si>
    <t>ABSENCES (si vide =&gt; pas d'absentéisme à signaler)</t>
  </si>
  <si>
    <t>Motif</t>
  </si>
  <si>
    <t>Rangement des dossiers</t>
  </si>
  <si>
    <t>Respect des consignes</t>
  </si>
  <si>
    <t>Arborescence des projets</t>
  </si>
  <si>
    <t>APPRECIATION TECHNIQUE GLOBALE</t>
  </si>
  <si>
    <t>Organisation, hygiène de travail (moyenne)</t>
  </si>
  <si>
    <t>PROGRESSION DEPUIS LA PRECEDENTE EVALUATION</t>
  </si>
  <si>
    <t>Date précédente évaluation</t>
  </si>
  <si>
    <t>Date actuelle</t>
  </si>
  <si>
    <t>Progrès accomplis</t>
  </si>
  <si>
    <t>Difficultés à travailler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</si>
</sst>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rgb="FFFFFFFF"/>
      <name val="Trebuchet MS"/>
    </font>
    <font>
      <sz val="12.0"/>
    </font>
    <font>
      <sz val="12.0"/>
      <name val="Trebuchet MS"/>
    </font>
    <font>
      <sz val="10.0"/>
    </font>
    <font>
      <sz val="10.0"/>
      <name val="Trebuchet MS"/>
    </font>
    <font/>
    <font>
      <sz val="12.0"/>
      <color rgb="FF000000"/>
      <name val="Trebuchet MS"/>
    </font>
    <font>
      <sz val="12.0"/>
      <color rgb="FFB7B7B7"/>
      <name val="Trebuchet MS"/>
    </font>
    <font>
      <sz val="11.0"/>
      <color rgb="FF000000"/>
      <name val="Trebuchet MS"/>
    </font>
    <font>
      <sz val="11.0"/>
      <name val="Trebuchet MS"/>
    </font>
    <font>
      <sz val="9.0"/>
      <name val="Trebuchet MS"/>
    </font>
    <font>
      <color rgb="FFFFFFFF"/>
      <name val="Trebuchet MS"/>
    </font>
    <font>
      <name val="Trebuchet MS"/>
    </font>
    <font>
      <color rgb="FFFF9900"/>
      <name val="Trebuchet MS"/>
    </font>
  </fonts>
  <fills count="1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A61C00"/>
        <bgColor rgb="FFA61C00"/>
      </patternFill>
    </fill>
    <fill>
      <patternFill patternType="solid">
        <fgColor rgb="FF0000FF"/>
        <bgColor rgb="FF0000FF"/>
      </patternFill>
    </fill>
    <fill>
      <patternFill patternType="solid">
        <fgColor rgb="FFE69138"/>
        <bgColor rgb="FFE69138"/>
      </patternFill>
    </fill>
    <fill>
      <patternFill patternType="solid">
        <fgColor rgb="FFA91B19"/>
        <bgColor rgb="FFA91B19"/>
      </patternFill>
    </fill>
    <fill>
      <patternFill patternType="solid">
        <fgColor rgb="FF45818E"/>
        <bgColor rgb="FF45818E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  <fill>
      <patternFill patternType="solid">
        <fgColor rgb="FF777BB3"/>
        <bgColor rgb="FF777BB3"/>
      </patternFill>
    </fill>
    <fill>
      <patternFill patternType="solid">
        <fgColor rgb="FF5BA1AF"/>
        <bgColor rgb="FF5BA1A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674EA7"/>
        <bgColor rgb="FF674EA7"/>
      </patternFill>
    </fill>
    <fill>
      <patternFill patternType="solid">
        <fgColor rgb="FFCE201E"/>
        <bgColor rgb="FFCE201E"/>
      </patternFill>
    </fill>
  </fills>
  <borders count="1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999999"/>
      </bottom>
    </border>
    <border>
      <bottom style="thin">
        <color rgb="FF999999"/>
      </bottom>
    </border>
    <border>
      <right style="medium">
        <color rgb="FF000000"/>
      </right>
      <bottom style="thin">
        <color rgb="FF999999"/>
      </bottom>
    </border>
    <border>
      <left style="medium">
        <color rgb="FF000000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medium">
        <color rgb="FF000000"/>
      </right>
      <top style="thin">
        <color rgb="FF999999"/>
      </top>
      <bottom style="thin">
        <color rgb="FF999999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readingOrder="0" vertical="center"/>
    </xf>
    <xf borderId="4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5" fillId="0" fontId="6" numFmtId="0" xfId="0" applyBorder="1" applyFont="1"/>
    <xf borderId="6" fillId="0" fontId="3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left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7" fillId="0" fontId="6" numFmtId="0" xfId="0" applyBorder="1" applyFont="1"/>
    <xf borderId="0" fillId="5" fontId="1" numFmtId="0" xfId="0" applyAlignment="1" applyFill="1" applyFont="1">
      <alignment horizontal="center" readingOrder="0" shrinkToFit="0" vertical="center" wrapText="1"/>
    </xf>
    <xf borderId="6" fillId="6" fontId="1" numFmtId="0" xfId="0" applyAlignment="1" applyBorder="1" applyFill="1" applyFont="1">
      <alignment horizontal="center" readingOrder="0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6" fillId="0" fontId="3" numFmtId="0" xfId="0" applyAlignment="1" applyBorder="1" applyFont="1">
      <alignment vertical="center"/>
    </xf>
    <xf borderId="0" fillId="7" fontId="1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0"/>
    </xf>
    <xf borderId="0" fillId="8" fontId="8" numFmtId="0" xfId="0" applyAlignment="1" applyFill="1" applyFont="1">
      <alignment readingOrder="0" shrinkToFit="0" vertical="center" wrapText="0"/>
    </xf>
    <xf borderId="7" fillId="0" fontId="9" numFmtId="0" xfId="0" applyAlignment="1" applyBorder="1" applyFont="1">
      <alignment readingOrder="0" shrinkToFit="0" vertical="center" wrapText="0"/>
    </xf>
    <xf borderId="0" fillId="9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ont="1">
      <alignment horizontal="left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8" fillId="0" fontId="3" numFmtId="0" xfId="0" applyAlignment="1" applyBorder="1" applyFont="1">
      <alignment vertical="center"/>
    </xf>
    <xf borderId="0" fillId="11" fontId="1" numFmtId="0" xfId="0" applyAlignment="1" applyFill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 shrinkToFit="0" vertical="center" wrapText="0"/>
    </xf>
    <xf borderId="0" fillId="6" fontId="1" numFmtId="0" xfId="0" applyAlignment="1" applyFont="1">
      <alignment horizontal="center" readingOrder="0" shrinkToFit="0" vertical="center" wrapText="1"/>
    </xf>
    <xf borderId="10" fillId="0" fontId="9" numFmtId="0" xfId="0" applyAlignment="1" applyBorder="1" applyFont="1">
      <alignment readingOrder="0" shrinkToFit="0" vertical="center" wrapText="0"/>
    </xf>
    <xf borderId="0" fillId="1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1" fillId="0" fontId="3" numFmtId="0" xfId="0" applyAlignment="1" applyBorder="1" applyFont="1">
      <alignment vertical="center"/>
    </xf>
    <xf borderId="12" fillId="0" fontId="7" numFmtId="0" xfId="0" applyAlignment="1" applyBorder="1" applyFont="1">
      <alignment readingOrder="0" shrinkToFit="0" vertical="center" wrapText="0"/>
    </xf>
    <xf borderId="13" fillId="0" fontId="9" numFmtId="0" xfId="0" applyAlignment="1" applyBorder="1" applyFont="1">
      <alignment readingOrder="0" shrinkToFit="0" vertical="center" wrapText="0"/>
    </xf>
    <xf borderId="0" fillId="13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horizontal="center" readingOrder="0" shrinkToFit="0" vertical="center" wrapText="1"/>
    </xf>
    <xf borderId="12" fillId="0" fontId="3" numFmtId="0" xfId="0" applyAlignment="1" applyBorder="1" applyFont="1">
      <alignment vertical="center"/>
    </xf>
    <xf borderId="0" fillId="15" fontId="1" numFmtId="0" xfId="0" applyAlignment="1" applyFill="1" applyFont="1">
      <alignment horizontal="center" readingOrder="0" shrinkToFit="0" vertical="center" wrapText="1"/>
    </xf>
    <xf borderId="13" fillId="0" fontId="10" numFmtId="0" xfId="0" applyAlignment="1" applyBorder="1" applyFont="1">
      <alignment vertical="center"/>
    </xf>
    <xf borderId="0" fillId="16" fontId="1" numFmtId="0" xfId="0" applyAlignment="1" applyFill="1" applyFont="1">
      <alignment horizontal="center" readingOrder="0" shrinkToFit="0" vertical="center" wrapText="1"/>
    </xf>
    <xf borderId="7" fillId="0" fontId="10" numFmtId="0" xfId="0" applyAlignment="1" applyBorder="1" applyFont="1">
      <alignment vertical="center"/>
    </xf>
    <xf borderId="0" fillId="17" fontId="1" numFmtId="0" xfId="0" applyAlignment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vertical="center"/>
    </xf>
    <xf borderId="9" fillId="0" fontId="11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left" readingOrder="0" vertical="center"/>
    </xf>
    <xf borderId="12" fillId="0" fontId="1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vertical="center"/>
    </xf>
    <xf borderId="0" fillId="13" fontId="12" numFmtId="0" xfId="0" applyAlignment="1" applyFont="1">
      <alignment readingOrder="0" shrinkToFit="0" vertical="center" wrapText="1"/>
    </xf>
    <xf borderId="9" fillId="0" fontId="3" numFmtId="0" xfId="0" applyAlignment="1" applyBorder="1" applyFont="1">
      <alignment vertical="center"/>
    </xf>
    <xf borderId="0" fillId="13" fontId="12" numFmtId="0" xfId="0" applyAlignment="1" applyFont="1">
      <alignment horizontal="center" readingOrder="0" shrinkToFit="0" vertical="center" wrapText="1"/>
    </xf>
    <xf borderId="0" fillId="13" fontId="13" numFmtId="0" xfId="0" applyAlignment="1" applyFont="1">
      <alignment vertical="bottom"/>
    </xf>
    <xf borderId="10" fillId="0" fontId="10" numFmtId="0" xfId="0" applyAlignment="1" applyBorder="1" applyFont="1">
      <alignment vertical="center"/>
    </xf>
    <xf borderId="0" fillId="0" fontId="13" numFmtId="0" xfId="0" applyAlignment="1" applyFont="1">
      <alignment horizontal="center" readingOrder="0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6" fillId="0" fontId="6" numFmtId="0" xfId="0" applyBorder="1" applyFont="1"/>
    <xf borderId="9" fillId="0" fontId="10" numFmtId="0" xfId="0" applyAlignment="1" applyBorder="1" applyFont="1">
      <alignment vertical="center"/>
    </xf>
    <xf borderId="0" fillId="0" fontId="13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readingOrder="0" vertical="center"/>
    </xf>
    <xf borderId="0" fillId="0" fontId="10" numFmtId="0" xfId="0" applyAlignment="1" applyFont="1">
      <alignment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0" fillId="0" fontId="13" numFmtId="0" xfId="0" applyAlignment="1" applyFont="1">
      <alignment horizontal="center" shrinkToFit="0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3" numFmtId="0" xfId="0" applyFont="1"/>
    <xf borderId="0" fillId="0" fontId="1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Evalu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5:BI17" displayName="Table_1" id="1">
  <tableColumns count="6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</tableColumns>
  <tableStyleInfo name="Evaluation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75"/>
  <cols>
    <col customWidth="1" min="2" max="2" width="23.0"/>
    <col customWidth="1" min="3" max="60" width="18.71"/>
    <col customWidth="1" min="61" max="61" width="69.29"/>
  </cols>
  <sheetData>
    <row r="1" ht="31.5" customHeight="1">
      <c r="A1" s="1" t="s">
        <v>0</v>
      </c>
      <c r="B1" s="1" t="s">
        <v>1</v>
      </c>
      <c r="C1" s="3" t="s">
        <v>2</v>
      </c>
      <c r="D1" s="10"/>
      <c r="E1" s="12"/>
      <c r="F1" s="10"/>
      <c r="G1" s="10"/>
      <c r="H1" s="10"/>
      <c r="I1" s="10"/>
      <c r="J1" s="10"/>
      <c r="K1" s="10"/>
      <c r="L1" s="10"/>
      <c r="M1" s="13" t="s">
        <v>2</v>
      </c>
      <c r="O1" s="14"/>
      <c r="S1" s="14"/>
      <c r="T1" s="16" t="s">
        <v>2</v>
      </c>
      <c r="V1" s="18"/>
      <c r="AC1" s="19" t="s">
        <v>2</v>
      </c>
      <c r="AE1" s="21"/>
      <c r="AJ1" s="25" t="s">
        <v>2</v>
      </c>
      <c r="AL1" s="26"/>
      <c r="AU1" s="26"/>
      <c r="AV1" s="27"/>
      <c r="AX1" s="29"/>
      <c r="BB1" s="31"/>
      <c r="BH1" s="33"/>
    </row>
    <row r="2" ht="34.5" customHeight="1">
      <c r="A2" s="1" t="s">
        <v>6</v>
      </c>
      <c r="B2" s="1" t="s">
        <v>7</v>
      </c>
      <c r="C2" s="34" t="s">
        <v>8</v>
      </c>
      <c r="M2" s="13" t="s">
        <v>9</v>
      </c>
      <c r="T2" s="16" t="s">
        <v>10</v>
      </c>
      <c r="AC2" s="19" t="s">
        <v>11</v>
      </c>
      <c r="AJ2" s="25" t="s">
        <v>12</v>
      </c>
      <c r="AU2" s="25"/>
      <c r="AV2" s="27"/>
      <c r="AX2" s="29" t="s">
        <v>13</v>
      </c>
      <c r="BB2" s="31" t="s">
        <v>14</v>
      </c>
      <c r="BH2" s="33" t="s">
        <v>15</v>
      </c>
      <c r="BI2" s="33" t="s">
        <v>16</v>
      </c>
    </row>
    <row r="3" ht="23.25" customHeight="1">
      <c r="A3" s="1" t="s">
        <v>17</v>
      </c>
      <c r="B3" s="1" t="s">
        <v>18</v>
      </c>
      <c r="C3" s="34" t="s">
        <v>19</v>
      </c>
      <c r="D3" s="34" t="s">
        <v>20</v>
      </c>
      <c r="E3" s="34" t="s">
        <v>21</v>
      </c>
      <c r="F3" s="34" t="s">
        <v>22</v>
      </c>
      <c r="G3" s="34" t="s">
        <v>23</v>
      </c>
      <c r="H3" s="34" t="s">
        <v>24</v>
      </c>
      <c r="I3" s="34" t="s">
        <v>25</v>
      </c>
      <c r="J3" s="34" t="s">
        <v>26</v>
      </c>
      <c r="K3" s="34" t="s">
        <v>27</v>
      </c>
      <c r="L3" s="38" t="s">
        <v>28</v>
      </c>
      <c r="M3" s="13" t="s">
        <v>29</v>
      </c>
      <c r="N3" s="39" t="s">
        <v>30</v>
      </c>
      <c r="O3" s="13" t="s">
        <v>31</v>
      </c>
      <c r="P3" s="39" t="s">
        <v>32</v>
      </c>
      <c r="R3" s="13" t="s">
        <v>33</v>
      </c>
      <c r="S3" s="38" t="s">
        <v>28</v>
      </c>
      <c r="T3" s="16" t="s">
        <v>34</v>
      </c>
      <c r="W3" s="41" t="s">
        <v>35</v>
      </c>
      <c r="Z3" s="16" t="s">
        <v>36</v>
      </c>
      <c r="AB3" s="38" t="s">
        <v>28</v>
      </c>
      <c r="AC3" s="19" t="s">
        <v>37</v>
      </c>
      <c r="AD3" s="19" t="s">
        <v>38</v>
      </c>
      <c r="AE3" s="19" t="s">
        <v>39</v>
      </c>
      <c r="AF3" s="19" t="s">
        <v>40</v>
      </c>
      <c r="AG3" s="19" t="s">
        <v>41</v>
      </c>
      <c r="AH3" s="19" t="s">
        <v>42</v>
      </c>
      <c r="AI3" s="38" t="s">
        <v>28</v>
      </c>
      <c r="AJ3" s="25" t="s">
        <v>43</v>
      </c>
      <c r="AQ3" s="43" t="s">
        <v>44</v>
      </c>
      <c r="AT3" s="25" t="s">
        <v>45</v>
      </c>
      <c r="AU3" s="38" t="s">
        <v>28</v>
      </c>
      <c r="AV3" s="27" t="s">
        <v>46</v>
      </c>
      <c r="AX3" s="29" t="s">
        <v>47</v>
      </c>
      <c r="AY3" s="29" t="s">
        <v>48</v>
      </c>
      <c r="AZ3" s="29" t="s">
        <v>49</v>
      </c>
      <c r="BA3" s="38" t="s">
        <v>28</v>
      </c>
      <c r="BB3" s="45" t="s">
        <v>50</v>
      </c>
      <c r="BE3" s="31" t="s">
        <v>52</v>
      </c>
      <c r="BF3" s="31" t="s">
        <v>53</v>
      </c>
      <c r="BG3" s="38" t="s">
        <v>28</v>
      </c>
    </row>
    <row r="4" ht="23.25" customHeight="1">
      <c r="A4" s="1"/>
      <c r="B4" s="1"/>
      <c r="P4" s="39" t="s">
        <v>54</v>
      </c>
      <c r="Q4" s="39" t="s">
        <v>55</v>
      </c>
      <c r="T4" s="16" t="s">
        <v>56</v>
      </c>
      <c r="U4" s="16" t="s">
        <v>57</v>
      </c>
      <c r="V4" s="16" t="s">
        <v>58</v>
      </c>
      <c r="W4" s="41" t="s">
        <v>59</v>
      </c>
      <c r="X4" s="41" t="s">
        <v>60</v>
      </c>
      <c r="Y4" s="41" t="s">
        <v>61</v>
      </c>
      <c r="Z4" s="16" t="s">
        <v>62</v>
      </c>
      <c r="AA4" s="16" t="s">
        <v>63</v>
      </c>
      <c r="AJ4" s="25" t="s">
        <v>64</v>
      </c>
      <c r="AK4" s="25" t="s">
        <v>65</v>
      </c>
      <c r="AL4" s="25" t="s">
        <v>66</v>
      </c>
      <c r="AM4" s="25" t="s">
        <v>67</v>
      </c>
      <c r="AN4" s="25" t="s">
        <v>68</v>
      </c>
      <c r="AO4" s="25" t="s">
        <v>69</v>
      </c>
      <c r="AP4" s="25" t="s">
        <v>70</v>
      </c>
      <c r="AQ4" s="43" t="s">
        <v>71</v>
      </c>
      <c r="AR4" s="43" t="s">
        <v>72</v>
      </c>
      <c r="AS4" s="43" t="s">
        <v>73</v>
      </c>
      <c r="AV4" s="27" t="s">
        <v>74</v>
      </c>
      <c r="AW4" s="27" t="s">
        <v>76</v>
      </c>
      <c r="BB4" s="45" t="s">
        <v>77</v>
      </c>
      <c r="BC4" s="45" t="s">
        <v>78</v>
      </c>
      <c r="BD4" s="45" t="s">
        <v>79</v>
      </c>
    </row>
    <row r="5" ht="4.5" customHeight="1">
      <c r="A5" s="51"/>
      <c r="B5" s="51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</row>
    <row r="6">
      <c r="A6" s="22"/>
      <c r="B6" s="22"/>
      <c r="C6" s="56"/>
      <c r="D6" s="56"/>
      <c r="E6" s="56"/>
      <c r="F6" s="56"/>
      <c r="G6" s="56"/>
      <c r="H6" s="56"/>
      <c r="I6" s="56"/>
      <c r="J6" s="56"/>
      <c r="K6" s="56"/>
      <c r="L6" s="60" t="str">
        <f t="shared" ref="L6:L17" si="1"> IF((ROUND(AVERAGE(LEN($C6), LEN($D6), LEN($E6), LEN($F6), LEN($G6), LEN($H6), LEN($I6), LEN($J6), LEN($K6))) = 4), TEXT(4, "★★★★"), IF((ROUND(AVERAGE(LEN($C6), LEN($D6), LEN($E6), LEN($F6), LEN($G6), LEN($H6), LEN($I6), LEN($J6), LEN($K6))) = 3), TEXT(3, "★★★"), IF((ROUND(AVERAGE(LEN($C6), LEN($D6), LEN($E6), LEN($F6), LEN($G6), LEN($H6), LEN($I6), LEN($J6), LEN($K6))) = 2), TEXT(2, "★★"), IF((ROUND(AVERAGE(LEN($C6), LEN($D6), LEN($E6), LEN($F6), LEN($G6), LEN($H6), LEN($I6), LEN($J6), LEN($K6))) = 1), TEXT(1, "★"), "INCOMPLET"))))</f>
        <v>INCOMPLET</v>
      </c>
      <c r="M6" s="56"/>
      <c r="N6" s="56"/>
      <c r="O6" s="56"/>
      <c r="P6" s="56"/>
      <c r="Q6" s="56"/>
      <c r="R6" s="56"/>
      <c r="S6" s="60" t="str">
        <f t="shared" ref="S6:S10" si="2">IF((ROUND(AVERAGE(LEN($M6), LEN($N6), LEN($O6), LEN($P6), LEN($Q6), LEN($R6))) = 4), TEXT(4, "★★★★"), IF((ROUND(AVERAGE(LEN($M6), LEN($N6), LEN($O6), LEN($P6), LEN($Q6), LEN($R6))) = 3), TEXT(3, "★★★"), IF((ROUND(AVERAGE(LEN($M6), LEN($N6), LEN($O6), LEN($P6), LEN($Q6), LEN($R6))) = 2), TEXT(2, "★★"), IF((ROUND(AVERAGE(LEN($M6), LEN($N6), LEN($O6), LEN($P6), LEN($Q6), LEN($R6))) = 1), TEXT(1, "★"), "INCOMPLET"))))</f>
        <v>INCOMPLET</v>
      </c>
      <c r="T6" s="56"/>
      <c r="U6" s="56"/>
      <c r="V6" s="56"/>
      <c r="W6" s="56"/>
      <c r="X6" s="56"/>
      <c r="Y6" s="56"/>
      <c r="Z6" s="56"/>
      <c r="AA6" s="56"/>
      <c r="AB6" s="60" t="str">
        <f t="shared" ref="AB6:AB7" si="3">IF((ROUND(AVERAGE(LEN($T6), LEN($U6), LEN($V6), LEN($W6), LEN($X6), LEN($Y6), LEN($Z6), LEN($AA6))) = 5), TEXT(5, "★★★★★"), IF((ROUND(AVERAGE(LEN($T6), LEN($U6), LEN($V6), LEN($W6), LEN($X6), LEN($Y6), LEN($Z6), LEN($AA6))) = 4), TEXT(4, "★★★★"), IF((ROUND(AVERAGE(LEN($T6), LEN($U6), LEN($V6), LEN($W6), LEN($X6), LEN($Y6), LEN($Z6), LEN($AA6))) = 3), TEXT(3, "★★★"), IF((ROUND(AVERAGE(LEN($T6), LEN($U6), LEN($V6), LEN($W6), LEN($X6), LEN($Y6), LEN($Z6), LEN($AA6))) = 2), TEXT(2, "★★"), IF((ROUND(AVERAGE(LEN($T6), LEN($U6), LEN($V6), LEN($W6), LEN($X6), LEN($Y6), LEN($Z6), LEN($AA6))) = 1), TEXT(1, "★"), "INCOMPLET")))))</f>
        <v>INCOMPLET</v>
      </c>
      <c r="AC6" s="56"/>
      <c r="AD6" s="56"/>
      <c r="AE6" s="56"/>
      <c r="AF6" s="56"/>
      <c r="AG6" s="56"/>
      <c r="AH6" s="56"/>
      <c r="AI6" s="60" t="str">
        <f t="shared" ref="AI6:AI10" si="4">IF((ROUND(AVERAGE(LEN($T6), LEN($AC6), LEN($AD6), LEN($AE6), LEN($AF6), LEN($AG6), LEN($AH6))) = 4), TEXT(4, "★★★★"), IF((ROUND(AVERAGE(LEN($T6), LEN($AC6), LEN($AD6), LEN($AE6), LEN($AF6), LEN($AG6), LEN($AH6))) = 3), TEXT(3, "★★★"), IF((ROUND(AVERAGE(LEN($T6), LEN($AC6), LEN($AD6), LEN($AE6), LEN($AF6), LEN($AG6), LEN($AH6))) = 2), TEXT(2, "★★"), IF((ROUND(AVERAGE(LEN($T6), LEN($AC6), LEN($AD6), LEN($AE6), LEN($AF6), LEN($AG6), LEN($AH6))) = 1), TEXT(1, "★"), "INCOMPLET"))))</f>
        <v>INCOMPLET</v>
      </c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69" t="str">
        <f t="shared" ref="AU6:AU7" si="5">IF((ROUND(AVERAGE(LEN($AJ6), LEN($AK6), LEN($AL6), LEN($AM6), LEN($AN6), LEN($AO6), LEN($AP6), LEN($AQ6), LEN($AR6), LEN($AS6), LEN($AT6))) = 5), TEXT(5, "★★★★★"), IF((ROUND(AVERAGE(LEN($AJ6), LEN($AK6), LEN($AL6), LEN($AM6), LEN($AN6), LEN($AO6), LEN($AP6), LEN($AQ6), LEN($AR6), LEN($AS6), LEN($AT6))) = 4), TEXT(4, "★★★★"), IF((ROUND(AVERAGE(LEN($AJ6), LEN($AK6), LEN($AL6), LEN($AM6), LEN($AN6), LEN($AO6), LEN($AP6), LEN($AQ6), LEN($AR6), LEN($AS6), LEN($AT6))) = 3), TEXT(3, "★★★"), IF((ROUND(AVERAGE(LEN($AJ6), LEN($AK6), LEN($AL6), LEN($AM6), LEN($AN6), LEN($AO6), LEN($AP6), LEN($AQ6), LEN($AR6), LEN($AS6), LEN($AT6))) = 2), TEXT(2, "★★"), IF((ROUND(AVERAGE(LEN($AJ6), LEN($AK6), LEN($AL6), LEN($AM6), LEN($AN6), LEN($AO6), LEN($AP6), LEN($AQ6), LEN($AR6), LEN($AS6), LEN($AT6))) = 1), TEXT(1, "★"), "INCOMPLET")))))</f>
        <v>INCOMPLET</v>
      </c>
      <c r="AV6" s="70"/>
      <c r="AW6" s="70"/>
      <c r="AX6" s="56"/>
      <c r="AY6" s="56"/>
      <c r="AZ6" s="56"/>
      <c r="BA6" s="69" t="str">
        <f t="shared" ref="BA6:BA10" si="6"> IF((ROUND(AVERAGE(LEN($AX6), LEN($AY6), LEN($AZ6))) = 4), TEXT(4, "★★★★"), IF((ROUND(AVERAGE(LEN($AX6), LEN($AY6), LEN($AZ6))) = 3), TEXT(3, "★★★"), IF((ROUND(AVERAGE(LEN($AX6), LEN($AY6), LEN($AZ6))) = 2), TEXT(2, "★★"), IF((ROUND(AVERAGE(LEN($AX6), LEN($AY6), LEN($AZ6))) = 1), TEXT(1, "★"), "INCOMPLET"))))</f>
        <v>INCOMPLET</v>
      </c>
      <c r="BB6" s="56"/>
      <c r="BC6" s="56"/>
      <c r="BD6" s="56"/>
      <c r="BE6" s="56"/>
      <c r="BF6" s="56"/>
      <c r="BG6" s="69" t="str">
        <f t="shared" ref="BG6:BG10" si="7"> IF((ROUND(AVERAGE(LEN($BB6), LEN($BC6), LEN($BD6), LEN($BE6), LEN($BF6))) = 4), TEXT(4, "★★★★"), IF((ROUND(AVERAGE(LEN($BB6), LEN($BC6), LEN($BD6), LEN($BE6), LEN($BF6))) = 3), TEXT(3, "★★★"), IF((ROUND(AVERAGE(LEN($BB6), LEN($BC6), LEN($BD6), LEN($BE6), LEN($BF6))) = 2), TEXT(2, "★★"), IF((ROUND(AVERAGE(LEN($BB6), LEN($BC6), LEN($BD6), LEN($BE6), LEN($BF6))) = 1), TEXT(1, "★"), "INCOMPLET"))))</f>
        <v>INCOMPLET</v>
      </c>
      <c r="BH6" s="69" t="str">
        <f t="shared" ref="BH6:BH10" si="8"> IF((ROUND(AVERAGE(LEN($L6), LEN($S6), LEN($AB6), LEN($AI6), LEN($AU6), LEN($BA6), LEN($BG6))) = 4), TEXT(4, "★★★★"), IF((ROUND(AVERAGE(LEN($L6), LEN($S6), LEN($AB6), LEN($AI6), LEN($AU6), LEN($BA6), LEN($BG6))) = 3), TEXT(3, "★★★"), IF((ROUND(AVERAGE(LEN($L6), LEN($S6), LEN($AB6), LEN($AI6), LEN($AU6), LEN($BA6), LEN($BG6))) = 2), TEXT(2, "★★"), IF((ROUND(AVERAGE(LEN($L6), LEN($S6), LEN($AB6), LEN($AI6), LEN($AU6), LEN($BA6), LEN($BG6))) = 1), TEXT(1, "★"), "INCOMPLET"))))</f>
        <v>INCOMPLET</v>
      </c>
      <c r="BI6" s="71"/>
    </row>
    <row r="7">
      <c r="A7" s="22"/>
      <c r="B7" s="22"/>
      <c r="C7" s="56"/>
      <c r="D7" s="56"/>
      <c r="E7" s="56"/>
      <c r="F7" s="56"/>
      <c r="G7" s="56"/>
      <c r="H7" s="56"/>
      <c r="I7" s="56"/>
      <c r="J7" s="56"/>
      <c r="K7" s="56"/>
      <c r="L7" s="60" t="str">
        <f t="shared" si="1"/>
        <v>INCOMPLET</v>
      </c>
      <c r="M7" s="56"/>
      <c r="N7" s="56"/>
      <c r="O7" s="56"/>
      <c r="P7" s="56"/>
      <c r="Q7" s="56"/>
      <c r="R7" s="56"/>
      <c r="S7" s="60" t="str">
        <f t="shared" si="2"/>
        <v>INCOMPLET</v>
      </c>
      <c r="T7" s="56"/>
      <c r="U7" s="56"/>
      <c r="V7" s="56"/>
      <c r="W7" s="56"/>
      <c r="X7" s="56"/>
      <c r="Y7" s="56"/>
      <c r="Z7" s="56"/>
      <c r="AA7" s="56"/>
      <c r="AB7" s="60" t="str">
        <f t="shared" si="3"/>
        <v>INCOMPLET</v>
      </c>
      <c r="AC7" s="56"/>
      <c r="AD7" s="56"/>
      <c r="AE7" s="56"/>
      <c r="AF7" s="56"/>
      <c r="AG7" s="56"/>
      <c r="AH7" s="56"/>
      <c r="AI7" s="60" t="str">
        <f t="shared" si="4"/>
        <v>INCOMPLET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69" t="str">
        <f t="shared" si="5"/>
        <v>INCOMPLET</v>
      </c>
      <c r="AV7" s="70"/>
      <c r="AW7" s="70"/>
      <c r="AX7" s="56"/>
      <c r="AY7" s="56"/>
      <c r="AZ7" s="56"/>
      <c r="BA7" s="69" t="str">
        <f t="shared" si="6"/>
        <v>INCOMPLET</v>
      </c>
      <c r="BB7" s="56"/>
      <c r="BC7" s="56"/>
      <c r="BD7" s="56"/>
      <c r="BE7" s="56"/>
      <c r="BF7" s="56"/>
      <c r="BG7" s="69" t="str">
        <f t="shared" si="7"/>
        <v>INCOMPLET</v>
      </c>
      <c r="BH7" s="69" t="str">
        <f t="shared" si="8"/>
        <v>INCOMPLET</v>
      </c>
      <c r="BI7" s="71"/>
    </row>
    <row r="8">
      <c r="A8" s="22"/>
      <c r="B8" s="22"/>
      <c r="C8" s="56"/>
      <c r="D8" s="56"/>
      <c r="E8" s="56"/>
      <c r="F8" s="56"/>
      <c r="G8" s="56"/>
      <c r="H8" s="56"/>
      <c r="I8" s="56"/>
      <c r="J8" s="56"/>
      <c r="K8" s="56"/>
      <c r="L8" s="60" t="str">
        <f t="shared" si="1"/>
        <v>INCOMPLET</v>
      </c>
      <c r="M8" s="56"/>
      <c r="N8" s="56"/>
      <c r="O8" s="56"/>
      <c r="P8" s="56"/>
      <c r="Q8" s="56"/>
      <c r="R8" s="56"/>
      <c r="S8" s="60" t="str">
        <f t="shared" si="2"/>
        <v>INCOMPLET</v>
      </c>
      <c r="T8" s="56"/>
      <c r="U8" s="56"/>
      <c r="V8" s="56"/>
      <c r="W8" s="56"/>
      <c r="X8" s="56"/>
      <c r="Y8" s="56"/>
      <c r="Z8" s="56"/>
      <c r="AA8" s="56"/>
      <c r="AB8" s="60" t="str">
        <f t="shared" ref="AB8:AB10" si="9">IF((ROUND(AVERAGE(LEN($T8), LEN($U8), LEN($V8), LEN($W8), LEN($X8), LEN($Y8), LEN($Z8), LEN($AA8))) = 4), TEXT(4, "★★★★"), IF((ROUND(AVERAGE(LEN($T8), LEN($U8), LEN($V8), LEN($W8), LEN($X8), LEN($Y8), LEN($Z8), LEN($AA8))) = 3), TEXT(3, "★★★"), IF((ROUND(AVERAGE(LEN($T8), LEN($U8), LEN($V8), LEN($W8), LEN($X8), LEN($Y8), LEN($Z8), LEN($AA8))) = 2), TEXT(2, "★★"), IF((ROUND(AVERAGE(LEN($T8), LEN($U8), LEN($V8), LEN($W8), LEN($X8), LEN($Y8), LEN($Z8), LEN($AA8))) = 1), TEXT(1, "★"), "INCOMPLET"))))</f>
        <v>INCOMPLET</v>
      </c>
      <c r="AC8" s="56"/>
      <c r="AD8" s="56"/>
      <c r="AE8" s="56"/>
      <c r="AF8" s="56"/>
      <c r="AG8" s="56"/>
      <c r="AH8" s="56"/>
      <c r="AI8" s="60" t="str">
        <f t="shared" si="4"/>
        <v>INCOMPLET</v>
      </c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69" t="str">
        <f t="shared" ref="AU8:AU10" si="10"> IF((ROUND(AVERAGE(LEN($AJ8), LEN($AK8), LEN($AL8), LEN($AM8), LEN($AN8), LEN($AO8), LEN($AP8), LEN($AQ8), LEN($AR8), LEN($AS8), LEN($AT8))) = 4), TEXT(4, "★★★★"), IF((ROUND(AVERAGE(LEN($AJ8), LEN($AK8), LEN($AL8), LEN($AM8), LEN($AN8), LEN($AO8), LEN($AP8), LEN($AQ8), LEN($AR8), LEN($AS8), LEN($AT8))) = 3), TEXT(3, "★★★"), IF((ROUND(AVERAGE(LEN($AJ8), LEN($AK8), LEN($AL8), LEN($AM8), LEN($AN8), LEN($AO8), LEN($AP8), LEN($AQ8), LEN($AR8), LEN($AS8), LEN($AT8))) = 2), TEXT(2, "★★"), IF((ROUND(AVERAGE(LEN($AJ8), LEN($AK8), LEN($AL8), LEN($AM8), LEN($AN8), LEN($AO8), LEN($AP8), LEN($AQ8), LEN($AR8), LEN($AS8), LEN($AT8))) = 1), TEXT(1, "★"), "INCOMPLET"))))</f>
        <v>INCOMPLET</v>
      </c>
      <c r="AV8" s="70"/>
      <c r="AW8" s="70"/>
      <c r="AX8" s="56"/>
      <c r="AY8" s="56"/>
      <c r="AZ8" s="56"/>
      <c r="BA8" s="69" t="str">
        <f t="shared" si="6"/>
        <v>INCOMPLET</v>
      </c>
      <c r="BB8" s="56"/>
      <c r="BC8" s="56"/>
      <c r="BD8" s="56"/>
      <c r="BE8" s="56"/>
      <c r="BF8" s="56"/>
      <c r="BG8" s="69" t="str">
        <f t="shared" si="7"/>
        <v>INCOMPLET</v>
      </c>
      <c r="BH8" s="69" t="str">
        <f t="shared" si="8"/>
        <v>INCOMPLET</v>
      </c>
      <c r="BI8" s="71"/>
    </row>
    <row r="9">
      <c r="A9" s="22"/>
      <c r="B9" s="22"/>
      <c r="C9" s="56"/>
      <c r="D9" s="56"/>
      <c r="E9" s="56"/>
      <c r="F9" s="56"/>
      <c r="G9" s="56"/>
      <c r="H9" s="56"/>
      <c r="I9" s="56"/>
      <c r="J9" s="56"/>
      <c r="K9" s="56"/>
      <c r="L9" s="60" t="str">
        <f t="shared" si="1"/>
        <v>INCOMPLET</v>
      </c>
      <c r="M9" s="56"/>
      <c r="N9" s="56"/>
      <c r="O9" s="56"/>
      <c r="P9" s="56"/>
      <c r="Q9" s="56"/>
      <c r="R9" s="56"/>
      <c r="S9" s="60" t="str">
        <f t="shared" si="2"/>
        <v>INCOMPLET</v>
      </c>
      <c r="T9" s="56"/>
      <c r="U9" s="56"/>
      <c r="V9" s="56"/>
      <c r="W9" s="56"/>
      <c r="X9" s="56"/>
      <c r="Y9" s="56"/>
      <c r="Z9" s="56"/>
      <c r="AA9" s="56"/>
      <c r="AB9" s="60" t="str">
        <f t="shared" si="9"/>
        <v>INCOMPLET</v>
      </c>
      <c r="AC9" s="56"/>
      <c r="AD9" s="56"/>
      <c r="AE9" s="56"/>
      <c r="AF9" s="56"/>
      <c r="AG9" s="56"/>
      <c r="AH9" s="56"/>
      <c r="AI9" s="60" t="str">
        <f t="shared" si="4"/>
        <v>INCOMPLET</v>
      </c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69" t="str">
        <f t="shared" si="10"/>
        <v>INCOMPLET</v>
      </c>
      <c r="AV9" s="70"/>
      <c r="AW9" s="70"/>
      <c r="AX9" s="56"/>
      <c r="AY9" s="56"/>
      <c r="AZ9" s="56"/>
      <c r="BA9" s="69" t="str">
        <f t="shared" si="6"/>
        <v>INCOMPLET</v>
      </c>
      <c r="BB9" s="56"/>
      <c r="BC9" s="56"/>
      <c r="BD9" s="56"/>
      <c r="BE9" s="56"/>
      <c r="BF9" s="56"/>
      <c r="BG9" s="69" t="str">
        <f t="shared" si="7"/>
        <v>INCOMPLET</v>
      </c>
      <c r="BH9" s="69" t="str">
        <f t="shared" si="8"/>
        <v>INCOMPLET</v>
      </c>
      <c r="BI9" s="71"/>
    </row>
    <row r="10">
      <c r="A10" s="22"/>
      <c r="B10" s="22"/>
      <c r="C10" s="56"/>
      <c r="D10" s="56"/>
      <c r="E10" s="56"/>
      <c r="F10" s="56"/>
      <c r="G10" s="56"/>
      <c r="H10" s="56"/>
      <c r="I10" s="56"/>
      <c r="J10" s="56"/>
      <c r="K10" s="56"/>
      <c r="L10" s="60" t="str">
        <f t="shared" si="1"/>
        <v>INCOMPLET</v>
      </c>
      <c r="M10" s="56"/>
      <c r="N10" s="56"/>
      <c r="O10" s="56"/>
      <c r="P10" s="56"/>
      <c r="Q10" s="56"/>
      <c r="R10" s="56"/>
      <c r="S10" s="60" t="str">
        <f t="shared" si="2"/>
        <v>INCOMPLET</v>
      </c>
      <c r="T10" s="56"/>
      <c r="U10" s="56"/>
      <c r="V10" s="56"/>
      <c r="W10" s="56"/>
      <c r="X10" s="56"/>
      <c r="Y10" s="56"/>
      <c r="Z10" s="56"/>
      <c r="AA10" s="56"/>
      <c r="AB10" s="60" t="str">
        <f t="shared" si="9"/>
        <v>INCOMPLET</v>
      </c>
      <c r="AC10" s="56"/>
      <c r="AD10" s="56"/>
      <c r="AE10" s="56"/>
      <c r="AF10" s="56"/>
      <c r="AG10" s="56"/>
      <c r="AH10" s="56"/>
      <c r="AI10" s="60" t="str">
        <f t="shared" si="4"/>
        <v>INCOMPLET</v>
      </c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69" t="str">
        <f t="shared" si="10"/>
        <v>INCOMPLET</v>
      </c>
      <c r="AV10" s="70"/>
      <c r="AW10" s="70"/>
      <c r="AX10" s="56"/>
      <c r="AY10" s="56"/>
      <c r="AZ10" s="56"/>
      <c r="BA10" s="69" t="str">
        <f t="shared" si="6"/>
        <v>INCOMPLET</v>
      </c>
      <c r="BB10" s="56"/>
      <c r="BC10" s="56"/>
      <c r="BD10" s="56"/>
      <c r="BE10" s="56"/>
      <c r="BF10" s="56"/>
      <c r="BG10" s="69" t="str">
        <f t="shared" si="7"/>
        <v>INCOMPLET</v>
      </c>
      <c r="BH10" s="69" t="str">
        <f t="shared" si="8"/>
        <v>INCOMPLET</v>
      </c>
      <c r="BI10" s="71"/>
    </row>
    <row r="11">
      <c r="A11" s="22"/>
      <c r="B11" s="22"/>
      <c r="C11" s="56"/>
      <c r="D11" s="56"/>
      <c r="E11" s="56"/>
      <c r="F11" s="56"/>
      <c r="G11" s="56"/>
      <c r="H11" s="56"/>
      <c r="I11" s="56"/>
      <c r="J11" s="56"/>
      <c r="K11" s="56"/>
      <c r="L11" s="60" t="str">
        <f t="shared" si="1"/>
        <v>INCOMPLET</v>
      </c>
      <c r="M11" s="56"/>
      <c r="N11" s="56"/>
      <c r="O11" s="56"/>
      <c r="P11" s="56"/>
      <c r="Q11" s="56"/>
      <c r="R11" s="56"/>
      <c r="S11" s="60" t="str">
        <f>IF((ROUND(AVERAGE(LEN($M6), LEN($N6), LEN($O6), LEN($P6), LEN($Q6), LEN($R6))) = 4), TEXT(4, "★★★★"), IF((ROUND(AVERAGE(LEN($M6), LEN($N6), LEN($O6), LEN($P6), LEN($Q6), LEN($R6))) = 3), TEXT(3, "★★★"), IF((ROUND(AVERAGE(LEN($M6), LEN($N6), LEN($O6), LEN($P6), LEN($Q6), LEN($R6))) = 2), TEXT(2, "★★"), IF((ROUND(AVERAGE(LEN($M6), LEN($N6), LEN($O6), LEN($P6), LEN($Q6), LEN($R6))) = 1), TEXT(1, "★"), "INCOMPLET"))))</f>
        <v>INCOMPLET</v>
      </c>
      <c r="T11" s="56"/>
      <c r="U11" s="56"/>
      <c r="V11" s="56"/>
      <c r="W11" s="56"/>
      <c r="X11" s="56"/>
      <c r="Y11" s="56"/>
      <c r="Z11" s="56"/>
      <c r="AA11" s="56"/>
      <c r="AB11" s="60" t="str">
        <f>IF((ROUND(AVERAGE(LEN($T6), LEN($U6), LEN($V6), LEN($W6), LEN($X6), LEN($Y6), LEN($Z6), LEN($AA6))) = 4), TEXT(4, "★★★★"), IF((ROUND(AVERAGE(LEN($T6), LEN($U6), LEN($V6), LEN($W6), LEN($X6), LEN($Y6), LEN($Z6), LEN($AA6))) = 3), TEXT(3, "★★★"), IF((ROUND(AVERAGE(LEN($T6), LEN($U6), LEN($V6), LEN($W6), LEN($X6), LEN($Y6), LEN($Z6), LEN($AA6))) = 2), TEXT(2, "★★"), IF((ROUND(AVERAGE(LEN($T6), LEN($U6), LEN($V6), LEN($W6), LEN($X6), LEN($Y6), LEN($Z6), LEN($AA6))) = 1), TEXT(1, "★"), "INCOMPLET"))))</f>
        <v>INCOMPLET</v>
      </c>
      <c r="AC11" s="56"/>
      <c r="AD11" s="56"/>
      <c r="AE11" s="56"/>
      <c r="AF11" s="56"/>
      <c r="AG11" s="56"/>
      <c r="AH11" s="56"/>
      <c r="AI11" s="60" t="str">
        <f>IF((ROUND(AVERAGE(LEN($T6), LEN($AC6), LEN($AD6), LEN($AE6), LEN($AF6), LEN($AG6), LEN($AH6))) = 4), TEXT(4, "★★★★"), IF((ROUND(AVERAGE(LEN($T6), LEN($AC6), LEN($AD6), LEN($AE6), LEN($AF6), LEN($AG6), LEN($AH6))) = 3), TEXT(3, "★★★"), IF((ROUND(AVERAGE(LEN($T6), LEN($AC6), LEN($AD6), LEN($AE6), LEN($AF6), LEN($AG6), LEN($AH6))) = 2), TEXT(2, "★★"), IF((ROUND(AVERAGE(LEN($T6), LEN($AC6), LEN($AD6), LEN($AE6), LEN($AF6), LEN($AG6), LEN($AH6))) = 1), TEXT(1, "★"), "INCOMPLET"))))</f>
        <v>INCOMPLET</v>
      </c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69" t="str">
        <f> IF((ROUND(AVERAGE(LEN($AJ6), LEN($AK6), LEN($AL6), LEN($AM6), LEN($AN6), LEN($AO6), LEN($AP6), LEN($AQ6), LEN($AR6), LEN($AS6), LEN($AT6))) = 4), TEXT(4, "★★★★"), IF((ROUND(AVERAGE(LEN($AJ6), LEN($AK6), LEN($AL6), LEN($AM6), LEN($AN6), LEN($AO6), LEN($AP6), LEN($AQ6), LEN($AR6), LEN($AS6), LEN($AT6))) = 3), TEXT(3, "★★★"), IF((ROUND(AVERAGE(LEN($AJ6), LEN($AK6), LEN($AL6), LEN($AM6), LEN($AN6), LEN($AO6), LEN($AP6), LEN($AQ6), LEN($AR6), LEN($AS6), LEN($AT6))) = 2), TEXT(2, "★★"), IF((ROUND(AVERAGE(LEN($AJ6), LEN($AK6), LEN($AL6), LEN($AM6), LEN($AN6), LEN($AO6), LEN($AP6), LEN($AQ6), LEN($AR6), LEN($AS6), LEN($AT6))) = 1), TEXT(1, "★"), "INCOMPLET"))))</f>
        <v>INCOMPLET</v>
      </c>
      <c r="AV11" s="70"/>
      <c r="AW11" s="70"/>
      <c r="AX11" s="56"/>
      <c r="AY11" s="56"/>
      <c r="AZ11" s="56"/>
      <c r="BA11" s="69" t="str">
        <f> IF((ROUND(AVERAGE(LEN($AX6), LEN($AY6), LEN($AZ6))) = 4), TEXT(4, "★★★★"), IF((ROUND(AVERAGE(LEN($AX6), LEN($AY6), LEN($AZ6))) = 3), TEXT(3, "★★★"), IF((ROUND(AVERAGE(LEN($AX6), LEN($AY6), LEN($AZ6))) = 2), TEXT(2, "★★"), IF((ROUND(AVERAGE(LEN($AX6), LEN($AY6), LEN($AZ6))) = 1), TEXT(1, "★"), "INCOMPLET"))))</f>
        <v>INCOMPLET</v>
      </c>
      <c r="BB11" s="56"/>
      <c r="BC11" s="56"/>
      <c r="BD11" s="56"/>
      <c r="BE11" s="56"/>
      <c r="BF11" s="56"/>
      <c r="BG11" s="69" t="str">
        <f> IF((ROUND(AVERAGE(LEN($BB6), LEN($BC6), LEN($BD6), LEN($BE6), LEN($BF6))) = 4), TEXT(4, "★★★★"), IF((ROUND(AVERAGE(LEN($BB6), LEN($BC6), LEN($BD6), LEN($BE6), LEN($BF6))) = 3), TEXT(3, "★★★"), IF((ROUND(AVERAGE(LEN($BB6), LEN($BC6), LEN($BD6), LEN($BE6), LEN($BF6))) = 2), TEXT(2, "★★"), IF((ROUND(AVERAGE(LEN($BB6), LEN($BC6), LEN($BD6), LEN($BE6), LEN($BF6))) = 1), TEXT(1, "★"), "INCOMPLET"))))</f>
        <v>INCOMPLET</v>
      </c>
      <c r="BH11" s="69" t="str">
        <f> IF((ROUND(AVERAGE(LEN($L6), LEN($S6), LEN($AB6), LEN($AI6), LEN($AU6), LEN($BA6), LEN($BG6))) = 4), TEXT(4, "★★★★"), IF((ROUND(AVERAGE(LEN($L6), LEN($S6), LEN($AB6), LEN($AI6), LEN($AU6), LEN($BA6), LEN($BG6))) = 3), TEXT(3, "★★★"), IF((ROUND(AVERAGE(LEN($L6), LEN($S6), LEN($AB6), LEN($AI6), LEN($AU6), LEN($BA6), LEN($BG6))) = 2), TEXT(2, "★★"), IF((ROUND(AVERAGE(LEN($L6), LEN($S6), LEN($AB6), LEN($AI6), LEN($AU6), LEN($BA6), LEN($BG6))) = 1), TEXT(1, "★"), "INCOMPLET"))))</f>
        <v>INCOMPLET</v>
      </c>
      <c r="BI11" s="71"/>
    </row>
    <row r="12">
      <c r="A12" s="22"/>
      <c r="B12" s="22"/>
      <c r="C12" s="56"/>
      <c r="D12" s="56"/>
      <c r="E12" s="56"/>
      <c r="F12" s="56"/>
      <c r="G12" s="56"/>
      <c r="H12" s="56"/>
      <c r="I12" s="56"/>
      <c r="J12" s="56"/>
      <c r="K12" s="56"/>
      <c r="L12" s="60" t="str">
        <f t="shared" si="1"/>
        <v>INCOMPLET</v>
      </c>
      <c r="M12" s="56"/>
      <c r="N12" s="56"/>
      <c r="O12" s="56"/>
      <c r="P12" s="56"/>
      <c r="Q12" s="56"/>
      <c r="R12" s="56"/>
      <c r="S12" s="60" t="str">
        <f t="shared" ref="S12:S17" si="11">IF((ROUND(AVERAGE(LEN($M12), LEN($N12), LEN($O12), LEN($P12), LEN($Q12), LEN($R12))) = 4), TEXT(4, "★★★★"), IF((ROUND(AVERAGE(LEN($M12), LEN($N12), LEN($O12), LEN($P12), LEN($Q12), LEN($R12))) = 3), TEXT(3, "★★★"), IF((ROUND(AVERAGE(LEN($M12), LEN($N12), LEN($O12), LEN($P12), LEN($Q12), LEN($R12))) = 2), TEXT(2, "★★"), IF((ROUND(AVERAGE(LEN($M12), LEN($N12), LEN($O12), LEN($P12), LEN($Q12), LEN($R12))) = 1), TEXT(1, "★"), "INCOMPLET"))))</f>
        <v>INCOMPLET</v>
      </c>
      <c r="T12" s="56"/>
      <c r="U12" s="56"/>
      <c r="V12" s="56"/>
      <c r="W12" s="56"/>
      <c r="X12" s="56"/>
      <c r="Y12" s="56"/>
      <c r="Z12" s="56"/>
      <c r="AA12" s="56"/>
      <c r="AB12" s="60" t="str">
        <f t="shared" ref="AB12:AB17" si="12">IF((ROUND(AVERAGE(LEN($T12), LEN($U12), LEN($V12), LEN($W12), LEN($X12), LEN($Y12), LEN($Z12), LEN($AA12))) = 4), TEXT(4, "★★★★"), IF((ROUND(AVERAGE(LEN($T12), LEN($U12), LEN($V12), LEN($W12), LEN($X12), LEN($Y12), LEN($Z12), LEN($AA12))) = 3), TEXT(3, "★★★"), IF((ROUND(AVERAGE(LEN($T12), LEN($U12), LEN($V12), LEN($W12), LEN($X12), LEN($Y12), LEN($Z12), LEN($AA12))) = 2), TEXT(2, "★★"), IF((ROUND(AVERAGE(LEN($T12), LEN($U12), LEN($V12), LEN($W12), LEN($X12), LEN($Y12), LEN($Z12), LEN($AA12))) = 1), TEXT(1, "★"), "INCOMPLET"))))</f>
        <v>INCOMPLET</v>
      </c>
      <c r="AC12" s="56"/>
      <c r="AD12" s="56"/>
      <c r="AE12" s="56"/>
      <c r="AF12" s="56"/>
      <c r="AG12" s="56"/>
      <c r="AH12" s="56"/>
      <c r="AI12" s="60" t="str">
        <f t="shared" ref="AI12:AI17" si="13">IF((ROUND(AVERAGE(LEN($T12), LEN($AC12), LEN($AD12), LEN($AE12), LEN($AF12), LEN($AG12), LEN($AH12))) = 4), TEXT(4, "★★★★"), IF((ROUND(AVERAGE(LEN($T12), LEN($AC12), LEN($AD12), LEN($AE12), LEN($AF12), LEN($AG12), LEN($AH12))) = 3), TEXT(3, "★★★"), IF((ROUND(AVERAGE(LEN($T12), LEN($AC12), LEN($AD12), LEN($AE12), LEN($AF12), LEN($AG12), LEN($AH12))) = 2), TEXT(2, "★★"), IF((ROUND(AVERAGE(LEN($T12), LEN($AC12), LEN($AD12), LEN($AE12), LEN($AF12), LEN($AG12), LEN($AH12))) = 1), TEXT(1, "★"), "INCOMPLET"))))</f>
        <v>INCOMPLET</v>
      </c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69" t="str">
        <f t="shared" ref="AU12:AU17" si="14"> IF((ROUND(AVERAGE(LEN($AJ12), LEN($AK12), LEN($AL12), LEN($AM12), LEN($AN12), LEN($AO12), LEN($AP12), LEN($AQ12), LEN($AR12), LEN($AS12), LEN($AT12))) = 4), TEXT(4, "★★★★"), IF((ROUND(AVERAGE(LEN($AJ12), LEN($AK12), LEN($AL12), LEN($AM12), LEN($AN12), LEN($AO12), LEN($AP12), LEN($AQ12), LEN($AR12), LEN($AS12), LEN($AT12))) = 3), TEXT(3, "★★★"), IF((ROUND(AVERAGE(LEN($AJ12), LEN($AK12), LEN($AL12), LEN($AM12), LEN($AN12), LEN($AO12), LEN($AP12), LEN($AQ12), LEN($AR12), LEN($AS12), LEN($AT12))) = 2), TEXT(2, "★★"), IF((ROUND(AVERAGE(LEN($AJ12), LEN($AK12), LEN($AL12), LEN($AM12), LEN($AN12), LEN($AO12), LEN($AP12), LEN($AQ12), LEN($AR12), LEN($AS12), LEN($AT12))) = 1), TEXT(1, "★"), "INCOMPLET"))))</f>
        <v>INCOMPLET</v>
      </c>
      <c r="AV12" s="70"/>
      <c r="AW12" s="70"/>
      <c r="AX12" s="56"/>
      <c r="AY12" s="56"/>
      <c r="AZ12" s="56"/>
      <c r="BA12" s="69" t="str">
        <f t="shared" ref="BA12:BA17" si="15"> IF((ROUND(AVERAGE(LEN($AX12), LEN($AY12), LEN($AZ12))) = 4), TEXT(4, "★★★★"), IF((ROUND(AVERAGE(LEN($AX12), LEN($AY12), LEN($AZ12))) = 3), TEXT(3, "★★★"), IF((ROUND(AVERAGE(LEN($AX12), LEN($AY12), LEN($AZ12))) = 2), TEXT(2, "★★"), IF((ROUND(AVERAGE(LEN($AX12), LEN($AY12), LEN($AZ12))) = 1), TEXT(1, "★"), "INCOMPLET"))))</f>
        <v>INCOMPLET</v>
      </c>
      <c r="BB12" s="56"/>
      <c r="BC12" s="56"/>
      <c r="BD12" s="56"/>
      <c r="BE12" s="56"/>
      <c r="BF12" s="56"/>
      <c r="BG12" s="69" t="str">
        <f t="shared" ref="BG12:BG17" si="16"> IF((ROUND(AVERAGE(LEN($BB12), LEN($BC12), LEN($BD12), LEN($BE12), LEN($BF12))) = 4), TEXT(4, "★★★★"), IF((ROUND(AVERAGE(LEN($BB12), LEN($BC12), LEN($BD12), LEN($BE12), LEN($BF12))) = 3), TEXT(3, "★★★"), IF((ROUND(AVERAGE(LEN($BB12), LEN($BC12), LEN($BD12), LEN($BE12), LEN($BF12))) = 2), TEXT(2, "★★"), IF((ROUND(AVERAGE(LEN($BB12), LEN($BC12), LEN($BD12), LEN($BE12), LEN($BF12))) = 1), TEXT(1, "★"), "INCOMPLET"))))</f>
        <v>INCOMPLET</v>
      </c>
      <c r="BH12" s="69" t="str">
        <f t="shared" ref="BH12:BH17" si="17"> IF((ROUND(AVERAGE(LEN($L12), LEN($S12), LEN($AB12), LEN($AI12), LEN($AU12), LEN($BA12), LEN($BG12))) = 4), TEXT(4, "★★★★"), IF((ROUND(AVERAGE(LEN($L12), LEN($S12), LEN($AB12), LEN($AI12), LEN($AU12), LEN($BA12), LEN($BG12))) = 3), TEXT(3, "★★★"), IF((ROUND(AVERAGE(LEN($L12), LEN($S12), LEN($AB12), LEN($AI12), LEN($AU12), LEN($BA12), LEN($BG12))) = 2), TEXT(2, "★★"), IF((ROUND(AVERAGE(LEN($L12), LEN($S12), LEN($AB12), LEN($AI12), LEN($AU12), LEN($BA12), LEN($BG12))) = 1), TEXT(1, "★"), "INCOMPLET"))))</f>
        <v>INCOMPLET</v>
      </c>
      <c r="BI12" s="71"/>
    </row>
    <row r="13">
      <c r="A13" s="22"/>
      <c r="B13" s="22"/>
      <c r="C13" s="56"/>
      <c r="D13" s="56"/>
      <c r="E13" s="56"/>
      <c r="F13" s="56"/>
      <c r="G13" s="56"/>
      <c r="H13" s="56"/>
      <c r="I13" s="56"/>
      <c r="J13" s="56"/>
      <c r="K13" s="56"/>
      <c r="L13" s="60" t="str">
        <f t="shared" si="1"/>
        <v>INCOMPLET</v>
      </c>
      <c r="M13" s="56"/>
      <c r="N13" s="56"/>
      <c r="O13" s="56"/>
      <c r="P13" s="56"/>
      <c r="Q13" s="56"/>
      <c r="R13" s="56"/>
      <c r="S13" s="60" t="str">
        <f t="shared" si="11"/>
        <v>INCOMPLET</v>
      </c>
      <c r="T13" s="56"/>
      <c r="U13" s="56"/>
      <c r="V13" s="56"/>
      <c r="W13" s="56"/>
      <c r="X13" s="56"/>
      <c r="Y13" s="56"/>
      <c r="Z13" s="56"/>
      <c r="AA13" s="56"/>
      <c r="AB13" s="60" t="str">
        <f t="shared" si="12"/>
        <v>INCOMPLET</v>
      </c>
      <c r="AC13" s="56"/>
      <c r="AD13" s="56"/>
      <c r="AE13" s="56"/>
      <c r="AF13" s="56"/>
      <c r="AG13" s="56"/>
      <c r="AH13" s="56"/>
      <c r="AI13" s="60" t="str">
        <f t="shared" si="13"/>
        <v>INCOMPLET</v>
      </c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69" t="str">
        <f t="shared" si="14"/>
        <v>INCOMPLET</v>
      </c>
      <c r="AV13" s="70"/>
      <c r="AW13" s="70"/>
      <c r="AX13" s="56"/>
      <c r="AY13" s="56"/>
      <c r="AZ13" s="56"/>
      <c r="BA13" s="69" t="str">
        <f t="shared" si="15"/>
        <v>INCOMPLET</v>
      </c>
      <c r="BB13" s="56"/>
      <c r="BC13" s="56"/>
      <c r="BD13" s="56"/>
      <c r="BE13" s="56"/>
      <c r="BF13" s="56"/>
      <c r="BG13" s="69" t="str">
        <f t="shared" si="16"/>
        <v>INCOMPLET</v>
      </c>
      <c r="BH13" s="69" t="str">
        <f t="shared" si="17"/>
        <v>INCOMPLET</v>
      </c>
      <c r="BI13" s="71"/>
    </row>
    <row r="14">
      <c r="A14" s="22"/>
      <c r="B14" s="22"/>
      <c r="C14" s="56"/>
      <c r="D14" s="56"/>
      <c r="E14" s="56"/>
      <c r="F14" s="56"/>
      <c r="G14" s="56"/>
      <c r="H14" s="56"/>
      <c r="I14" s="56"/>
      <c r="J14" s="56"/>
      <c r="K14" s="56"/>
      <c r="L14" s="60" t="str">
        <f t="shared" si="1"/>
        <v>INCOMPLET</v>
      </c>
      <c r="M14" s="56"/>
      <c r="N14" s="56"/>
      <c r="O14" s="56"/>
      <c r="P14" s="56"/>
      <c r="Q14" s="56"/>
      <c r="R14" s="56"/>
      <c r="S14" s="60" t="str">
        <f t="shared" si="11"/>
        <v>INCOMPLET</v>
      </c>
      <c r="T14" s="56"/>
      <c r="U14" s="56"/>
      <c r="V14" s="56"/>
      <c r="W14" s="56"/>
      <c r="X14" s="56"/>
      <c r="Y14" s="56"/>
      <c r="Z14" s="56"/>
      <c r="AA14" s="56"/>
      <c r="AB14" s="60" t="str">
        <f t="shared" si="12"/>
        <v>INCOMPLET</v>
      </c>
      <c r="AC14" s="56"/>
      <c r="AD14" s="56"/>
      <c r="AE14" s="56"/>
      <c r="AF14" s="56"/>
      <c r="AG14" s="56"/>
      <c r="AH14" s="56"/>
      <c r="AI14" s="60" t="str">
        <f t="shared" si="13"/>
        <v>INCOMPLET</v>
      </c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69" t="str">
        <f t="shared" si="14"/>
        <v>INCOMPLET</v>
      </c>
      <c r="AV14" s="70"/>
      <c r="AW14" s="70"/>
      <c r="AX14" s="56"/>
      <c r="AY14" s="56"/>
      <c r="AZ14" s="56"/>
      <c r="BA14" s="69" t="str">
        <f t="shared" si="15"/>
        <v>INCOMPLET</v>
      </c>
      <c r="BB14" s="56"/>
      <c r="BC14" s="56"/>
      <c r="BD14" s="56"/>
      <c r="BE14" s="56"/>
      <c r="BF14" s="56"/>
      <c r="BG14" s="69" t="str">
        <f t="shared" si="16"/>
        <v>INCOMPLET</v>
      </c>
      <c r="BH14" s="69" t="str">
        <f t="shared" si="17"/>
        <v>INCOMPLET</v>
      </c>
      <c r="BI14" s="71"/>
    </row>
    <row r="15">
      <c r="A15" s="22"/>
      <c r="B15" s="22"/>
      <c r="C15" s="56"/>
      <c r="D15" s="56"/>
      <c r="E15" s="56"/>
      <c r="F15" s="56"/>
      <c r="G15" s="56"/>
      <c r="H15" s="56"/>
      <c r="I15" s="56"/>
      <c r="J15" s="56"/>
      <c r="K15" s="56"/>
      <c r="L15" s="60" t="str">
        <f t="shared" si="1"/>
        <v>INCOMPLET</v>
      </c>
      <c r="M15" s="56"/>
      <c r="N15" s="56"/>
      <c r="O15" s="56"/>
      <c r="P15" s="56"/>
      <c r="Q15" s="56"/>
      <c r="R15" s="56"/>
      <c r="S15" s="60" t="str">
        <f t="shared" si="11"/>
        <v>INCOMPLET</v>
      </c>
      <c r="T15" s="56"/>
      <c r="U15" s="56"/>
      <c r="V15" s="56"/>
      <c r="W15" s="56"/>
      <c r="X15" s="56"/>
      <c r="Y15" s="56"/>
      <c r="Z15" s="56"/>
      <c r="AA15" s="56"/>
      <c r="AB15" s="60" t="str">
        <f t="shared" si="12"/>
        <v>INCOMPLET</v>
      </c>
      <c r="AC15" s="56"/>
      <c r="AD15" s="56"/>
      <c r="AE15" s="56"/>
      <c r="AF15" s="56"/>
      <c r="AG15" s="56"/>
      <c r="AH15" s="56"/>
      <c r="AI15" s="60" t="str">
        <f t="shared" si="13"/>
        <v>INCOMPLET</v>
      </c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69" t="str">
        <f t="shared" si="14"/>
        <v>INCOMPLET</v>
      </c>
      <c r="AV15" s="70"/>
      <c r="AW15" s="70"/>
      <c r="AX15" s="56"/>
      <c r="AY15" s="56"/>
      <c r="AZ15" s="56"/>
      <c r="BA15" s="69" t="str">
        <f t="shared" si="15"/>
        <v>INCOMPLET</v>
      </c>
      <c r="BB15" s="56"/>
      <c r="BC15" s="56"/>
      <c r="BD15" s="56"/>
      <c r="BE15" s="56"/>
      <c r="BF15" s="56"/>
      <c r="BG15" s="69" t="str">
        <f t="shared" si="16"/>
        <v>INCOMPLET</v>
      </c>
      <c r="BH15" s="69" t="str">
        <f t="shared" si="17"/>
        <v>INCOMPLET</v>
      </c>
      <c r="BI15" s="71"/>
    </row>
    <row r="16">
      <c r="A16" s="22"/>
      <c r="B16" s="22"/>
      <c r="C16" s="56"/>
      <c r="D16" s="56"/>
      <c r="E16" s="56"/>
      <c r="F16" s="56"/>
      <c r="G16" s="56"/>
      <c r="H16" s="56"/>
      <c r="I16" s="56"/>
      <c r="J16" s="56"/>
      <c r="K16" s="56"/>
      <c r="L16" s="60" t="str">
        <f t="shared" si="1"/>
        <v>INCOMPLET</v>
      </c>
      <c r="M16" s="56"/>
      <c r="N16" s="56"/>
      <c r="O16" s="56"/>
      <c r="P16" s="56"/>
      <c r="Q16" s="56"/>
      <c r="R16" s="56"/>
      <c r="S16" s="60" t="str">
        <f t="shared" si="11"/>
        <v>INCOMPLET</v>
      </c>
      <c r="T16" s="56"/>
      <c r="U16" s="56"/>
      <c r="V16" s="56"/>
      <c r="W16" s="56"/>
      <c r="X16" s="56"/>
      <c r="Y16" s="56"/>
      <c r="Z16" s="56"/>
      <c r="AA16" s="56"/>
      <c r="AB16" s="60" t="str">
        <f t="shared" si="12"/>
        <v>INCOMPLET</v>
      </c>
      <c r="AC16" s="56"/>
      <c r="AD16" s="56"/>
      <c r="AE16" s="56"/>
      <c r="AF16" s="56"/>
      <c r="AG16" s="56"/>
      <c r="AH16" s="56"/>
      <c r="AI16" s="60" t="str">
        <f t="shared" si="13"/>
        <v>INCOMPLET</v>
      </c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69" t="str">
        <f t="shared" si="14"/>
        <v>INCOMPLET</v>
      </c>
      <c r="AV16" s="70"/>
      <c r="AW16" s="70"/>
      <c r="AX16" s="56"/>
      <c r="AY16" s="56"/>
      <c r="AZ16" s="56"/>
      <c r="BA16" s="69" t="str">
        <f t="shared" si="15"/>
        <v>INCOMPLET</v>
      </c>
      <c r="BB16" s="56"/>
      <c r="BC16" s="56"/>
      <c r="BD16" s="56"/>
      <c r="BE16" s="56"/>
      <c r="BF16" s="56"/>
      <c r="BG16" s="69" t="str">
        <f t="shared" si="16"/>
        <v>INCOMPLET</v>
      </c>
      <c r="BH16" s="69" t="str">
        <f t="shared" si="17"/>
        <v>INCOMPLET</v>
      </c>
      <c r="BI16" s="71"/>
    </row>
    <row r="17">
      <c r="A17" s="22"/>
      <c r="B17" s="22"/>
      <c r="C17" s="56"/>
      <c r="D17" s="56"/>
      <c r="E17" s="56"/>
      <c r="F17" s="56"/>
      <c r="G17" s="56"/>
      <c r="H17" s="56"/>
      <c r="I17" s="56"/>
      <c r="J17" s="56"/>
      <c r="K17" s="56"/>
      <c r="L17" s="60" t="str">
        <f t="shared" si="1"/>
        <v>INCOMPLET</v>
      </c>
      <c r="M17" s="56"/>
      <c r="N17" s="56"/>
      <c r="O17" s="56"/>
      <c r="P17" s="56"/>
      <c r="Q17" s="56"/>
      <c r="R17" s="56"/>
      <c r="S17" s="60" t="str">
        <f t="shared" si="11"/>
        <v>INCOMPLET</v>
      </c>
      <c r="T17" s="56"/>
      <c r="U17" s="56"/>
      <c r="V17" s="56"/>
      <c r="W17" s="56"/>
      <c r="X17" s="56"/>
      <c r="Y17" s="56"/>
      <c r="Z17" s="56"/>
      <c r="AA17" s="56"/>
      <c r="AB17" s="60" t="str">
        <f t="shared" si="12"/>
        <v>INCOMPLET</v>
      </c>
      <c r="AC17" s="56"/>
      <c r="AD17" s="56"/>
      <c r="AE17" s="56"/>
      <c r="AF17" s="56"/>
      <c r="AG17" s="56"/>
      <c r="AH17" s="56"/>
      <c r="AI17" s="60" t="str">
        <f t="shared" si="13"/>
        <v>INCOMPLET</v>
      </c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69" t="str">
        <f t="shared" si="14"/>
        <v>INCOMPLET</v>
      </c>
      <c r="AV17" s="70"/>
      <c r="AW17" s="70"/>
      <c r="AX17" s="56"/>
      <c r="AY17" s="56"/>
      <c r="AZ17" s="56"/>
      <c r="BA17" s="69" t="str">
        <f t="shared" si="15"/>
        <v>INCOMPLET</v>
      </c>
      <c r="BB17" s="56"/>
      <c r="BC17" s="56"/>
      <c r="BD17" s="56"/>
      <c r="BE17" s="56"/>
      <c r="BF17" s="56"/>
      <c r="BG17" s="69" t="str">
        <f t="shared" si="16"/>
        <v>INCOMPLET</v>
      </c>
      <c r="BH17" s="69" t="str">
        <f t="shared" si="17"/>
        <v>INCOMPLET</v>
      </c>
      <c r="BI17" s="71"/>
    </row>
    <row r="18">
      <c r="A18" s="72"/>
      <c r="B18" s="72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</row>
    <row r="19">
      <c r="A19" s="72"/>
      <c r="B19" s="72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4"/>
      <c r="BC19" s="73"/>
      <c r="BD19" s="73"/>
      <c r="BE19" s="73"/>
      <c r="BF19" s="73"/>
      <c r="BG19" s="73"/>
      <c r="BH19" s="73"/>
      <c r="BI19" s="73"/>
    </row>
    <row r="20">
      <c r="A20" s="72"/>
      <c r="B20" s="72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</row>
    <row r="21">
      <c r="A21" s="72"/>
      <c r="B21" s="72"/>
      <c r="C21" s="60"/>
      <c r="D21" s="60"/>
      <c r="E21" s="60"/>
      <c r="F21" s="60"/>
      <c r="G21" s="56"/>
      <c r="H21" s="60"/>
      <c r="I21" s="60"/>
      <c r="J21" s="60"/>
      <c r="K21" s="60"/>
      <c r="L21" s="60"/>
      <c r="M21" s="60"/>
      <c r="N21" s="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</row>
    <row r="22">
      <c r="A22" s="75"/>
      <c r="B22" s="75"/>
      <c r="C22" s="56"/>
      <c r="D22" s="56"/>
      <c r="E22" s="60"/>
      <c r="F22" s="56"/>
      <c r="G22" s="60"/>
      <c r="H22" s="60"/>
      <c r="I22" s="60"/>
      <c r="J22" s="60"/>
      <c r="K22" s="60"/>
      <c r="L22" s="60"/>
      <c r="M22" s="60"/>
      <c r="N22" s="60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</row>
    <row r="23">
      <c r="A23" s="72"/>
      <c r="B23" s="72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</row>
    <row r="24">
      <c r="A24" s="72"/>
      <c r="B24" s="72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</row>
    <row r="25">
      <c r="A25" s="72"/>
      <c r="B25" s="7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</row>
    <row r="26">
      <c r="A26" s="72"/>
      <c r="B26" s="7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</row>
    <row r="27">
      <c r="A27" s="72"/>
      <c r="B27" s="72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</row>
    <row r="28">
      <c r="A28" s="72"/>
      <c r="B28" s="72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</row>
    <row r="29">
      <c r="A29" s="72"/>
      <c r="B29" s="72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</row>
    <row r="30">
      <c r="A30" s="72"/>
      <c r="B30" s="72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</row>
    <row r="31">
      <c r="A31" s="72"/>
      <c r="B31" s="72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</row>
    <row r="32">
      <c r="A32" s="72"/>
      <c r="B32" s="72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</row>
    <row r="33">
      <c r="A33" s="72"/>
      <c r="B33" s="72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</row>
    <row r="34">
      <c r="A34" s="72"/>
      <c r="B34" s="72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</row>
    <row r="35">
      <c r="A35" s="72"/>
      <c r="B35" s="72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</row>
    <row r="36">
      <c r="A36" s="72"/>
      <c r="B36" s="72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</row>
    <row r="37">
      <c r="A37" s="72"/>
      <c r="B37" s="72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</row>
    <row r="38">
      <c r="A38" s="72"/>
      <c r="B38" s="72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</row>
    <row r="39">
      <c r="A39" s="72"/>
      <c r="B39" s="72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</row>
    <row r="40">
      <c r="A40" s="72"/>
      <c r="B40" s="72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</row>
    <row r="41">
      <c r="A41" s="72"/>
      <c r="B41" s="72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</row>
    <row r="42">
      <c r="A42" s="72"/>
      <c r="B42" s="72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</row>
    <row r="43">
      <c r="A43" s="72"/>
      <c r="B43" s="72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</row>
    <row r="44">
      <c r="A44" s="72"/>
      <c r="B44" s="72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</row>
    <row r="45">
      <c r="A45" s="72"/>
      <c r="B45" s="72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</row>
    <row r="46">
      <c r="A46" s="72"/>
      <c r="B46" s="72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</row>
    <row r="47">
      <c r="A47" s="72"/>
      <c r="B47" s="72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</row>
    <row r="48">
      <c r="A48" s="72"/>
      <c r="B48" s="72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</row>
    <row r="49">
      <c r="A49" s="72"/>
      <c r="B49" s="7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</row>
    <row r="50">
      <c r="A50" s="72"/>
      <c r="B50" s="7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</row>
    <row r="51">
      <c r="A51" s="72"/>
      <c r="B51" s="7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</row>
    <row r="52">
      <c r="A52" s="72"/>
      <c r="B52" s="7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</row>
    <row r="53">
      <c r="A53" s="72"/>
      <c r="B53" s="7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</row>
    <row r="54">
      <c r="A54" s="72"/>
      <c r="B54" s="7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</row>
    <row r="55">
      <c r="A55" s="72"/>
      <c r="B55" s="7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</row>
    <row r="56">
      <c r="A56" s="72"/>
      <c r="B56" s="7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</row>
    <row r="57">
      <c r="A57" s="72"/>
      <c r="B57" s="7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</row>
    <row r="58">
      <c r="A58" s="72"/>
      <c r="B58" s="7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</row>
    <row r="59">
      <c r="A59" s="72"/>
      <c r="B59" s="7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</row>
    <row r="60">
      <c r="A60" s="72"/>
      <c r="B60" s="7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</row>
    <row r="61">
      <c r="A61" s="72"/>
      <c r="B61" s="7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</row>
    <row r="62">
      <c r="A62" s="72"/>
      <c r="B62" s="7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</row>
    <row r="63">
      <c r="A63" s="72"/>
      <c r="B63" s="7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</row>
    <row r="64">
      <c r="A64" s="72"/>
      <c r="B64" s="7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</row>
    <row r="65">
      <c r="A65" s="72"/>
      <c r="B65" s="7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</row>
    <row r="66">
      <c r="A66" s="72"/>
      <c r="B66" s="7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</row>
    <row r="67">
      <c r="A67" s="72"/>
      <c r="B67" s="7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</row>
    <row r="68">
      <c r="A68" s="72"/>
      <c r="B68" s="7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</row>
    <row r="69">
      <c r="A69" s="72"/>
      <c r="B69" s="7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</row>
    <row r="70">
      <c r="A70" s="72"/>
      <c r="B70" s="7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</row>
    <row r="71">
      <c r="A71" s="72"/>
      <c r="B71" s="7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</row>
    <row r="72">
      <c r="A72" s="72"/>
      <c r="B72" s="7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</row>
    <row r="73">
      <c r="A73" s="72"/>
      <c r="B73" s="7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</row>
    <row r="74">
      <c r="A74" s="72"/>
      <c r="B74" s="7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</row>
    <row r="75">
      <c r="A75" s="72"/>
      <c r="B75" s="7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</row>
    <row r="76">
      <c r="A76" s="72"/>
      <c r="B76" s="7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</row>
    <row r="77">
      <c r="A77" s="72"/>
      <c r="B77" s="7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</row>
    <row r="78">
      <c r="A78" s="72"/>
      <c r="B78" s="7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</row>
    <row r="79">
      <c r="A79" s="72"/>
      <c r="B79" s="7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</row>
    <row r="80">
      <c r="A80" s="72"/>
      <c r="B80" s="7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</row>
    <row r="81">
      <c r="A81" s="72"/>
      <c r="B81" s="7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</row>
    <row r="82">
      <c r="A82" s="72"/>
      <c r="B82" s="7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</row>
    <row r="83">
      <c r="A83" s="72"/>
      <c r="B83" s="7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</row>
    <row r="84">
      <c r="A84" s="72"/>
      <c r="B84" s="7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</row>
    <row r="85">
      <c r="A85" s="72"/>
      <c r="B85" s="7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</row>
    <row r="86">
      <c r="A86" s="72"/>
      <c r="B86" s="7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</row>
    <row r="87">
      <c r="A87" s="72"/>
      <c r="B87" s="7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</row>
    <row r="88">
      <c r="A88" s="72"/>
      <c r="B88" s="7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</row>
    <row r="89">
      <c r="A89" s="72"/>
      <c r="B89" s="7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</row>
    <row r="90">
      <c r="A90" s="72"/>
      <c r="B90" s="7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</row>
    <row r="91">
      <c r="A91" s="72"/>
      <c r="B91" s="7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</row>
    <row r="92">
      <c r="A92" s="72"/>
      <c r="B92" s="7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</row>
    <row r="93">
      <c r="A93" s="72"/>
      <c r="B93" s="7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</row>
    <row r="94">
      <c r="A94" s="72"/>
      <c r="B94" s="7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</row>
    <row r="95">
      <c r="A95" s="72"/>
      <c r="B95" s="7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</row>
    <row r="96">
      <c r="A96" s="72"/>
      <c r="B96" s="7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</row>
    <row r="97">
      <c r="A97" s="72"/>
      <c r="B97" s="7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</row>
    <row r="98">
      <c r="A98" s="72"/>
      <c r="B98" s="7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</row>
    <row r="99">
      <c r="A99" s="72"/>
      <c r="B99" s="7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</row>
    <row r="100">
      <c r="A100" s="72"/>
      <c r="B100" s="7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</row>
    <row r="101">
      <c r="A101" s="72"/>
      <c r="B101" s="7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</row>
    <row r="102">
      <c r="A102" s="72"/>
      <c r="B102" s="7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</row>
    <row r="103">
      <c r="A103" s="72"/>
      <c r="B103" s="7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</row>
    <row r="104">
      <c r="A104" s="72"/>
      <c r="B104" s="7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</row>
    <row r="105">
      <c r="A105" s="72"/>
      <c r="B105" s="7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</row>
    <row r="106">
      <c r="A106" s="72"/>
      <c r="B106" s="7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</row>
    <row r="107">
      <c r="A107" s="72"/>
      <c r="B107" s="7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</row>
    <row r="108">
      <c r="A108" s="72"/>
      <c r="B108" s="7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</row>
    <row r="109">
      <c r="A109" s="72"/>
      <c r="B109" s="7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</row>
    <row r="110">
      <c r="A110" s="72"/>
      <c r="B110" s="7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</row>
    <row r="111">
      <c r="A111" s="72"/>
      <c r="B111" s="7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</row>
    <row r="112">
      <c r="A112" s="72"/>
      <c r="B112" s="7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</row>
    <row r="113">
      <c r="A113" s="72"/>
      <c r="B113" s="7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</row>
    <row r="114">
      <c r="A114" s="72"/>
      <c r="B114" s="7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</row>
    <row r="115">
      <c r="A115" s="72"/>
      <c r="B115" s="7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</row>
    <row r="116">
      <c r="A116" s="72"/>
      <c r="B116" s="7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</row>
    <row r="117">
      <c r="A117" s="72"/>
      <c r="B117" s="7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</row>
    <row r="118">
      <c r="A118" s="72"/>
      <c r="B118" s="7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</row>
    <row r="119">
      <c r="A119" s="72"/>
      <c r="B119" s="7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</row>
    <row r="120">
      <c r="A120" s="72"/>
      <c r="B120" s="7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</row>
    <row r="121">
      <c r="A121" s="72"/>
      <c r="B121" s="7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</row>
    <row r="122">
      <c r="A122" s="72"/>
      <c r="B122" s="7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</row>
    <row r="123">
      <c r="A123" s="72"/>
      <c r="B123" s="7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</row>
    <row r="124">
      <c r="A124" s="72"/>
      <c r="B124" s="7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</row>
    <row r="125">
      <c r="A125" s="72"/>
      <c r="B125" s="7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</row>
    <row r="126">
      <c r="A126" s="72"/>
      <c r="B126" s="7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</row>
    <row r="127">
      <c r="A127" s="72"/>
      <c r="B127" s="7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</row>
    <row r="128">
      <c r="A128" s="72"/>
      <c r="B128" s="7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</row>
    <row r="129">
      <c r="A129" s="72"/>
      <c r="B129" s="7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</row>
    <row r="130">
      <c r="A130" s="72"/>
      <c r="B130" s="7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</row>
    <row r="131">
      <c r="A131" s="72"/>
      <c r="B131" s="7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</row>
    <row r="132">
      <c r="A132" s="72"/>
      <c r="B132" s="7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</row>
    <row r="133">
      <c r="A133" s="72"/>
      <c r="B133" s="7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</row>
    <row r="134">
      <c r="A134" s="72"/>
      <c r="B134" s="7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</row>
    <row r="135">
      <c r="A135" s="72"/>
      <c r="B135" s="7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</row>
    <row r="136">
      <c r="A136" s="72"/>
      <c r="B136" s="7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</row>
    <row r="137">
      <c r="A137" s="72"/>
      <c r="B137" s="7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</row>
    <row r="138">
      <c r="A138" s="72"/>
      <c r="B138" s="7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</row>
    <row r="139">
      <c r="A139" s="72"/>
      <c r="B139" s="7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</row>
    <row r="140">
      <c r="A140" s="72"/>
      <c r="B140" s="7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</row>
    <row r="141">
      <c r="A141" s="72"/>
      <c r="B141" s="7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</row>
    <row r="142">
      <c r="A142" s="72"/>
      <c r="B142" s="7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</row>
    <row r="143">
      <c r="A143" s="72"/>
      <c r="B143" s="7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</row>
    <row r="144">
      <c r="A144" s="72"/>
      <c r="B144" s="7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</row>
    <row r="145">
      <c r="A145" s="72"/>
      <c r="B145" s="7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</row>
    <row r="146">
      <c r="A146" s="72"/>
      <c r="B146" s="7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</row>
    <row r="147">
      <c r="A147" s="72"/>
      <c r="B147" s="7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</row>
    <row r="148">
      <c r="A148" s="72"/>
      <c r="B148" s="7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</row>
    <row r="149">
      <c r="A149" s="72"/>
      <c r="B149" s="7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</row>
    <row r="150">
      <c r="A150" s="72"/>
      <c r="B150" s="7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</row>
    <row r="151">
      <c r="A151" s="72"/>
      <c r="B151" s="7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</row>
    <row r="152">
      <c r="A152" s="72"/>
      <c r="B152" s="7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</row>
    <row r="153">
      <c r="A153" s="72"/>
      <c r="B153" s="7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</row>
    <row r="154">
      <c r="A154" s="72"/>
      <c r="B154" s="7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</row>
    <row r="155">
      <c r="A155" s="72"/>
      <c r="B155" s="7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</row>
    <row r="156">
      <c r="A156" s="72"/>
      <c r="B156" s="7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</row>
    <row r="157">
      <c r="A157" s="72"/>
      <c r="B157" s="7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</row>
    <row r="158">
      <c r="A158" s="72"/>
      <c r="B158" s="7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</row>
    <row r="159">
      <c r="A159" s="72"/>
      <c r="B159" s="7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</row>
    <row r="160">
      <c r="A160" s="72"/>
      <c r="B160" s="7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</row>
    <row r="161">
      <c r="A161" s="72"/>
      <c r="B161" s="7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</row>
    <row r="162">
      <c r="A162" s="72"/>
      <c r="B162" s="7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</row>
    <row r="163">
      <c r="A163" s="72"/>
      <c r="B163" s="7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</row>
    <row r="164">
      <c r="A164" s="72"/>
      <c r="B164" s="7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</row>
    <row r="165">
      <c r="A165" s="72"/>
      <c r="B165" s="7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</row>
    <row r="166">
      <c r="A166" s="72"/>
      <c r="B166" s="7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</row>
    <row r="167">
      <c r="A167" s="72"/>
      <c r="B167" s="7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</row>
    <row r="168">
      <c r="A168" s="72"/>
      <c r="B168" s="7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</row>
    <row r="169">
      <c r="A169" s="72"/>
      <c r="B169" s="7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</row>
    <row r="170">
      <c r="A170" s="72"/>
      <c r="B170" s="7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</row>
    <row r="171">
      <c r="A171" s="72"/>
      <c r="B171" s="7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</row>
    <row r="172">
      <c r="A172" s="72"/>
      <c r="B172" s="7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</row>
    <row r="173">
      <c r="A173" s="72"/>
      <c r="B173" s="7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</row>
    <row r="174">
      <c r="A174" s="72"/>
      <c r="B174" s="7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</row>
    <row r="175">
      <c r="A175" s="72"/>
      <c r="B175" s="7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</row>
    <row r="176">
      <c r="A176" s="72"/>
      <c r="B176" s="7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</row>
    <row r="177">
      <c r="A177" s="72"/>
      <c r="B177" s="7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</row>
    <row r="178">
      <c r="A178" s="72"/>
      <c r="B178" s="7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</row>
    <row r="179">
      <c r="A179" s="72"/>
      <c r="B179" s="7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</row>
    <row r="180">
      <c r="A180" s="72"/>
      <c r="B180" s="7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</row>
    <row r="181">
      <c r="A181" s="72"/>
      <c r="B181" s="7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</row>
    <row r="182">
      <c r="A182" s="72"/>
      <c r="B182" s="7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</row>
    <row r="183">
      <c r="A183" s="72"/>
      <c r="B183" s="7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</row>
    <row r="184">
      <c r="A184" s="72"/>
      <c r="B184" s="7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</row>
    <row r="185">
      <c r="A185" s="72"/>
      <c r="B185" s="7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</row>
    <row r="186">
      <c r="A186" s="72"/>
      <c r="B186" s="7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</row>
    <row r="187">
      <c r="A187" s="72"/>
      <c r="B187" s="7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</row>
    <row r="188">
      <c r="A188" s="72"/>
      <c r="B188" s="7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</row>
    <row r="189">
      <c r="A189" s="72"/>
      <c r="B189" s="7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  <c r="BD189" s="73"/>
      <c r="BE189" s="73"/>
      <c r="BF189" s="73"/>
      <c r="BG189" s="73"/>
      <c r="BH189" s="73"/>
      <c r="BI189" s="73"/>
    </row>
    <row r="190">
      <c r="A190" s="72"/>
      <c r="B190" s="7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</row>
    <row r="191">
      <c r="A191" s="72"/>
      <c r="B191" s="7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</row>
    <row r="192">
      <c r="A192" s="72"/>
      <c r="B192" s="7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</row>
    <row r="193">
      <c r="A193" s="72"/>
      <c r="B193" s="7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  <c r="BD193" s="73"/>
      <c r="BE193" s="73"/>
      <c r="BF193" s="73"/>
      <c r="BG193" s="73"/>
      <c r="BH193" s="73"/>
      <c r="BI193" s="73"/>
    </row>
    <row r="194">
      <c r="A194" s="72"/>
      <c r="B194" s="7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</row>
    <row r="195">
      <c r="A195" s="72"/>
      <c r="B195" s="7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  <c r="BD195" s="73"/>
      <c r="BE195" s="73"/>
      <c r="BF195" s="73"/>
      <c r="BG195" s="73"/>
      <c r="BH195" s="73"/>
      <c r="BI195" s="73"/>
    </row>
    <row r="196">
      <c r="A196" s="72"/>
      <c r="B196" s="7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73"/>
      <c r="BG196" s="73"/>
      <c r="BH196" s="73"/>
      <c r="BI196" s="73"/>
    </row>
    <row r="197">
      <c r="A197" s="72"/>
      <c r="B197" s="7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73"/>
      <c r="BG197" s="73"/>
      <c r="BH197" s="73"/>
      <c r="BI197" s="73"/>
    </row>
    <row r="198">
      <c r="A198" s="72"/>
      <c r="B198" s="7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  <c r="BD198" s="73"/>
      <c r="BE198" s="73"/>
      <c r="BF198" s="73"/>
      <c r="BG198" s="73"/>
      <c r="BH198" s="73"/>
      <c r="BI198" s="73"/>
    </row>
    <row r="199">
      <c r="A199" s="72"/>
      <c r="B199" s="7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73"/>
      <c r="BG199" s="73"/>
      <c r="BH199" s="73"/>
      <c r="BI199" s="73"/>
    </row>
    <row r="200">
      <c r="A200" s="72"/>
      <c r="B200" s="7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3"/>
      <c r="BH200" s="73"/>
      <c r="BI200" s="73"/>
    </row>
    <row r="201">
      <c r="A201" s="72"/>
      <c r="B201" s="7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73"/>
      <c r="BG201" s="73"/>
      <c r="BH201" s="73"/>
      <c r="BI201" s="73"/>
    </row>
    <row r="202">
      <c r="A202" s="72"/>
      <c r="B202" s="7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</row>
    <row r="203">
      <c r="A203" s="72"/>
      <c r="B203" s="7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</row>
    <row r="204">
      <c r="A204" s="72"/>
      <c r="B204" s="7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</row>
    <row r="205">
      <c r="A205" s="72"/>
      <c r="B205" s="7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</row>
    <row r="206">
      <c r="A206" s="72"/>
      <c r="B206" s="7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73"/>
      <c r="BG206" s="73"/>
      <c r="BH206" s="73"/>
      <c r="BI206" s="73"/>
    </row>
    <row r="207">
      <c r="A207" s="72"/>
      <c r="B207" s="7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73"/>
      <c r="BG207" s="73"/>
      <c r="BH207" s="73"/>
      <c r="BI207" s="73"/>
    </row>
    <row r="208">
      <c r="A208" s="72"/>
      <c r="B208" s="7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73"/>
      <c r="BG208" s="73"/>
      <c r="BH208" s="73"/>
      <c r="BI208" s="73"/>
    </row>
    <row r="209">
      <c r="A209" s="72"/>
      <c r="B209" s="7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  <c r="BA209" s="73"/>
      <c r="BB209" s="73"/>
      <c r="BC209" s="73"/>
      <c r="BD209" s="73"/>
      <c r="BE209" s="73"/>
      <c r="BF209" s="73"/>
      <c r="BG209" s="73"/>
      <c r="BH209" s="73"/>
      <c r="BI209" s="73"/>
    </row>
    <row r="210">
      <c r="A210" s="72"/>
      <c r="B210" s="7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  <c r="BA210" s="73"/>
      <c r="BB210" s="73"/>
      <c r="BC210" s="73"/>
      <c r="BD210" s="73"/>
      <c r="BE210" s="73"/>
      <c r="BF210" s="73"/>
      <c r="BG210" s="73"/>
      <c r="BH210" s="73"/>
      <c r="BI210" s="73"/>
    </row>
    <row r="211">
      <c r="A211" s="72"/>
      <c r="B211" s="7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73"/>
      <c r="BG211" s="73"/>
      <c r="BH211" s="73"/>
      <c r="BI211" s="73"/>
    </row>
    <row r="212">
      <c r="A212" s="72"/>
      <c r="B212" s="7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73"/>
      <c r="BG212" s="73"/>
      <c r="BH212" s="73"/>
      <c r="BI212" s="73"/>
    </row>
    <row r="213">
      <c r="A213" s="72"/>
      <c r="B213" s="7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  <c r="BC213" s="73"/>
      <c r="BD213" s="73"/>
      <c r="BE213" s="73"/>
      <c r="BF213" s="73"/>
      <c r="BG213" s="73"/>
      <c r="BH213" s="73"/>
      <c r="BI213" s="73"/>
    </row>
    <row r="214">
      <c r="A214" s="72"/>
      <c r="B214" s="7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</row>
    <row r="215">
      <c r="A215" s="72"/>
      <c r="B215" s="7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</row>
    <row r="216">
      <c r="A216" s="72"/>
      <c r="B216" s="7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73"/>
      <c r="BG216" s="73"/>
      <c r="BH216" s="73"/>
      <c r="BI216" s="73"/>
    </row>
    <row r="217">
      <c r="A217" s="72"/>
      <c r="B217" s="7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</row>
    <row r="218">
      <c r="A218" s="72"/>
      <c r="B218" s="7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73"/>
      <c r="BG218" s="73"/>
      <c r="BH218" s="73"/>
      <c r="BI218" s="73"/>
    </row>
    <row r="219">
      <c r="A219" s="72"/>
      <c r="B219" s="7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73"/>
      <c r="BG219" s="73"/>
      <c r="BH219" s="73"/>
      <c r="BI219" s="73"/>
    </row>
    <row r="220">
      <c r="A220" s="72"/>
      <c r="B220" s="7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73"/>
      <c r="BG220" s="73"/>
      <c r="BH220" s="73"/>
      <c r="BI220" s="73"/>
    </row>
    <row r="221">
      <c r="A221" s="72"/>
      <c r="B221" s="7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73"/>
      <c r="BG221" s="73"/>
      <c r="BH221" s="73"/>
      <c r="BI221" s="73"/>
    </row>
    <row r="222">
      <c r="A222" s="72"/>
      <c r="B222" s="7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73"/>
      <c r="BG222" s="73"/>
      <c r="BH222" s="73"/>
      <c r="BI222" s="73"/>
    </row>
    <row r="223">
      <c r="A223" s="72"/>
      <c r="B223" s="7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73"/>
      <c r="BG223" s="73"/>
      <c r="BH223" s="73"/>
      <c r="BI223" s="73"/>
    </row>
    <row r="224">
      <c r="A224" s="72"/>
      <c r="B224" s="7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73"/>
      <c r="BG224" s="73"/>
      <c r="BH224" s="73"/>
      <c r="BI224" s="73"/>
    </row>
    <row r="225">
      <c r="A225" s="72"/>
      <c r="B225" s="7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73"/>
      <c r="BG225" s="73"/>
      <c r="BH225" s="73"/>
      <c r="BI225" s="73"/>
    </row>
    <row r="226">
      <c r="A226" s="72"/>
      <c r="B226" s="7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</row>
    <row r="227">
      <c r="A227" s="72"/>
      <c r="B227" s="7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</row>
    <row r="228">
      <c r="A228" s="72"/>
      <c r="B228" s="7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</row>
    <row r="229">
      <c r="A229" s="72"/>
      <c r="B229" s="7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73"/>
      <c r="AV229" s="73"/>
      <c r="AW229" s="73"/>
      <c r="AX229" s="73"/>
      <c r="AY229" s="73"/>
      <c r="AZ229" s="73"/>
      <c r="BA229" s="73"/>
      <c r="BB229" s="73"/>
      <c r="BC229" s="73"/>
      <c r="BD229" s="73"/>
      <c r="BE229" s="73"/>
      <c r="BF229" s="73"/>
      <c r="BG229" s="73"/>
      <c r="BH229" s="73"/>
      <c r="BI229" s="73"/>
    </row>
    <row r="230">
      <c r="A230" s="72"/>
      <c r="B230" s="7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73"/>
      <c r="BG230" s="73"/>
      <c r="BH230" s="73"/>
      <c r="BI230" s="73"/>
    </row>
    <row r="231">
      <c r="A231" s="72"/>
      <c r="B231" s="7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73"/>
      <c r="AX231" s="73"/>
      <c r="AY231" s="73"/>
      <c r="AZ231" s="73"/>
      <c r="BA231" s="73"/>
      <c r="BB231" s="73"/>
      <c r="BC231" s="73"/>
      <c r="BD231" s="73"/>
      <c r="BE231" s="73"/>
      <c r="BF231" s="73"/>
      <c r="BG231" s="73"/>
      <c r="BH231" s="73"/>
      <c r="BI231" s="73"/>
    </row>
    <row r="232">
      <c r="A232" s="72"/>
      <c r="B232" s="7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</row>
    <row r="233">
      <c r="A233" s="72"/>
      <c r="B233" s="7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73"/>
      <c r="BG233" s="73"/>
      <c r="BH233" s="73"/>
      <c r="BI233" s="73"/>
    </row>
    <row r="234">
      <c r="A234" s="72"/>
      <c r="B234" s="7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73"/>
      <c r="BG234" s="73"/>
      <c r="BH234" s="73"/>
      <c r="BI234" s="73"/>
    </row>
    <row r="235">
      <c r="A235" s="72"/>
      <c r="B235" s="7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73"/>
      <c r="BG235" s="73"/>
      <c r="BH235" s="73"/>
      <c r="BI235" s="73"/>
    </row>
    <row r="236">
      <c r="A236" s="72"/>
      <c r="B236" s="7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73"/>
      <c r="BG236" s="73"/>
      <c r="BH236" s="73"/>
      <c r="BI236" s="73"/>
    </row>
    <row r="237">
      <c r="A237" s="72"/>
      <c r="B237" s="7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73"/>
      <c r="AV237" s="73"/>
      <c r="AW237" s="73"/>
      <c r="AX237" s="73"/>
      <c r="AY237" s="73"/>
      <c r="AZ237" s="73"/>
      <c r="BA237" s="73"/>
      <c r="BB237" s="73"/>
      <c r="BC237" s="73"/>
      <c r="BD237" s="73"/>
      <c r="BE237" s="73"/>
      <c r="BF237" s="73"/>
      <c r="BG237" s="73"/>
      <c r="BH237" s="73"/>
      <c r="BI237" s="73"/>
    </row>
    <row r="238">
      <c r="A238" s="72"/>
      <c r="B238" s="7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73"/>
      <c r="BG238" s="73"/>
      <c r="BH238" s="73"/>
      <c r="BI238" s="73"/>
    </row>
    <row r="239">
      <c r="A239" s="72"/>
      <c r="B239" s="7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73"/>
      <c r="BG239" s="73"/>
      <c r="BH239" s="73"/>
      <c r="BI239" s="73"/>
    </row>
    <row r="240">
      <c r="A240" s="72"/>
      <c r="B240" s="7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</row>
    <row r="241">
      <c r="A241" s="72"/>
      <c r="B241" s="7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F241" s="73"/>
      <c r="BG241" s="73"/>
      <c r="BH241" s="73"/>
      <c r="BI241" s="73"/>
    </row>
    <row r="242">
      <c r="A242" s="72"/>
      <c r="B242" s="7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S242" s="73"/>
      <c r="AT242" s="73"/>
      <c r="AU242" s="73"/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73"/>
      <c r="BG242" s="73"/>
      <c r="BH242" s="73"/>
      <c r="BI242" s="73"/>
    </row>
    <row r="243">
      <c r="A243" s="72"/>
      <c r="B243" s="7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73"/>
      <c r="BG243" s="73"/>
      <c r="BH243" s="73"/>
      <c r="BI243" s="73"/>
    </row>
    <row r="244">
      <c r="A244" s="72"/>
      <c r="B244" s="7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</row>
    <row r="245">
      <c r="A245" s="72"/>
      <c r="B245" s="7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73"/>
      <c r="BG245" s="73"/>
      <c r="BH245" s="73"/>
      <c r="BI245" s="73"/>
    </row>
    <row r="246">
      <c r="A246" s="72"/>
      <c r="B246" s="7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73"/>
      <c r="BG246" s="73"/>
      <c r="BH246" s="73"/>
      <c r="BI246" s="73"/>
    </row>
    <row r="247">
      <c r="A247" s="72"/>
      <c r="B247" s="7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P247" s="73"/>
      <c r="AQ247" s="73"/>
      <c r="AR247" s="73"/>
      <c r="AS247" s="73"/>
      <c r="AT247" s="73"/>
      <c r="AU247" s="73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73"/>
      <c r="BG247" s="73"/>
      <c r="BH247" s="73"/>
      <c r="BI247" s="73"/>
    </row>
    <row r="248">
      <c r="A248" s="72"/>
      <c r="B248" s="7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/>
      <c r="AX248" s="73"/>
      <c r="AY248" s="73"/>
      <c r="AZ248" s="73"/>
      <c r="BA248" s="73"/>
      <c r="BB248" s="73"/>
      <c r="BC248" s="73"/>
      <c r="BD248" s="73"/>
      <c r="BE248" s="73"/>
      <c r="BF248" s="73"/>
      <c r="BG248" s="73"/>
      <c r="BH248" s="73"/>
      <c r="BI248" s="73"/>
    </row>
    <row r="249">
      <c r="A249" s="72"/>
      <c r="B249" s="7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</row>
    <row r="250">
      <c r="A250" s="72"/>
      <c r="B250" s="7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73"/>
      <c r="BG250" s="73"/>
      <c r="BH250" s="73"/>
      <c r="BI250" s="73"/>
    </row>
    <row r="251">
      <c r="A251" s="72"/>
      <c r="B251" s="7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73"/>
      <c r="BG251" s="73"/>
      <c r="BH251" s="73"/>
      <c r="BI251" s="73"/>
    </row>
    <row r="252">
      <c r="A252" s="72"/>
      <c r="B252" s="7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73"/>
      <c r="BG252" s="73"/>
      <c r="BH252" s="73"/>
      <c r="BI252" s="73"/>
    </row>
    <row r="253">
      <c r="A253" s="72"/>
      <c r="B253" s="7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73"/>
      <c r="BG253" s="73"/>
      <c r="BH253" s="73"/>
      <c r="BI253" s="73"/>
    </row>
    <row r="254">
      <c r="A254" s="72"/>
      <c r="B254" s="7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73"/>
      <c r="BG254" s="73"/>
      <c r="BH254" s="73"/>
      <c r="BI254" s="73"/>
    </row>
    <row r="255">
      <c r="A255" s="72"/>
      <c r="B255" s="7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P255" s="73"/>
      <c r="AQ255" s="73"/>
      <c r="AR255" s="73"/>
      <c r="AS255" s="73"/>
      <c r="AT255" s="73"/>
      <c r="AU255" s="73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73"/>
      <c r="BG255" s="73"/>
      <c r="BH255" s="73"/>
      <c r="BI255" s="73"/>
    </row>
    <row r="256">
      <c r="A256" s="72"/>
      <c r="B256" s="7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P256" s="73"/>
      <c r="AQ256" s="73"/>
      <c r="AR256" s="73"/>
      <c r="AS256" s="73"/>
      <c r="AT256" s="73"/>
      <c r="AU256" s="73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73"/>
      <c r="BG256" s="73"/>
      <c r="BH256" s="73"/>
      <c r="BI256" s="73"/>
    </row>
    <row r="257">
      <c r="A257" s="72"/>
      <c r="B257" s="7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73"/>
      <c r="BG257" s="73"/>
      <c r="BH257" s="73"/>
      <c r="BI257" s="73"/>
    </row>
    <row r="258">
      <c r="A258" s="72"/>
      <c r="B258" s="7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P258" s="73"/>
      <c r="AQ258" s="73"/>
      <c r="AR258" s="73"/>
      <c r="AS258" s="73"/>
      <c r="AT258" s="73"/>
      <c r="AU258" s="73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73"/>
      <c r="BG258" s="73"/>
      <c r="BH258" s="73"/>
      <c r="BI258" s="73"/>
    </row>
    <row r="259">
      <c r="A259" s="72"/>
      <c r="B259" s="7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73"/>
      <c r="BG259" s="73"/>
      <c r="BH259" s="73"/>
      <c r="BI259" s="73"/>
    </row>
    <row r="260">
      <c r="A260" s="72"/>
      <c r="B260" s="7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73"/>
      <c r="AV260" s="73"/>
      <c r="AW260" s="73"/>
      <c r="AX260" s="73"/>
      <c r="AY260" s="73"/>
      <c r="AZ260" s="73"/>
      <c r="BA260" s="73"/>
      <c r="BB260" s="73"/>
      <c r="BC260" s="73"/>
      <c r="BD260" s="73"/>
      <c r="BE260" s="73"/>
      <c r="BF260" s="73"/>
      <c r="BG260" s="73"/>
      <c r="BH260" s="73"/>
      <c r="BI260" s="73"/>
    </row>
    <row r="261">
      <c r="A261" s="72"/>
      <c r="B261" s="7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P261" s="73"/>
      <c r="AQ261" s="73"/>
      <c r="AR261" s="73"/>
      <c r="AS261" s="73"/>
      <c r="AT261" s="73"/>
      <c r="AU261" s="73"/>
      <c r="AV261" s="73"/>
      <c r="AW261" s="73"/>
      <c r="AX261" s="73"/>
      <c r="AY261" s="73"/>
      <c r="AZ261" s="73"/>
      <c r="BA261" s="73"/>
      <c r="BB261" s="73"/>
      <c r="BC261" s="73"/>
      <c r="BD261" s="73"/>
      <c r="BE261" s="73"/>
      <c r="BF261" s="73"/>
      <c r="BG261" s="73"/>
      <c r="BH261" s="73"/>
      <c r="BI261" s="73"/>
    </row>
    <row r="262">
      <c r="A262" s="72"/>
      <c r="B262" s="7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P262" s="73"/>
      <c r="AQ262" s="73"/>
      <c r="AR262" s="73"/>
      <c r="AS262" s="73"/>
      <c r="AT262" s="73"/>
      <c r="AU262" s="73"/>
      <c r="AV262" s="73"/>
      <c r="AW262" s="73"/>
      <c r="AX262" s="73"/>
      <c r="AY262" s="73"/>
      <c r="AZ262" s="73"/>
      <c r="BA262" s="73"/>
      <c r="BB262" s="73"/>
      <c r="BC262" s="73"/>
      <c r="BD262" s="73"/>
      <c r="BE262" s="73"/>
      <c r="BF262" s="73"/>
      <c r="BG262" s="73"/>
      <c r="BH262" s="73"/>
      <c r="BI262" s="73"/>
    </row>
    <row r="263">
      <c r="A263" s="72"/>
      <c r="B263" s="7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P263" s="73"/>
      <c r="AQ263" s="73"/>
      <c r="AR263" s="73"/>
      <c r="AS263" s="73"/>
      <c r="AT263" s="73"/>
      <c r="AU263" s="73"/>
      <c r="AV263" s="73"/>
      <c r="AW263" s="73"/>
      <c r="AX263" s="73"/>
      <c r="AY263" s="73"/>
      <c r="AZ263" s="73"/>
      <c r="BA263" s="73"/>
      <c r="BB263" s="73"/>
      <c r="BC263" s="73"/>
      <c r="BD263" s="73"/>
      <c r="BE263" s="73"/>
      <c r="BF263" s="73"/>
      <c r="BG263" s="73"/>
      <c r="BH263" s="73"/>
      <c r="BI263" s="73"/>
    </row>
    <row r="264">
      <c r="A264" s="72"/>
      <c r="B264" s="7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3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73"/>
      <c r="BG264" s="73"/>
      <c r="BH264" s="73"/>
      <c r="BI264" s="73"/>
    </row>
    <row r="265">
      <c r="A265" s="72"/>
      <c r="B265" s="7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P265" s="73"/>
      <c r="AQ265" s="73"/>
      <c r="AR265" s="73"/>
      <c r="AS265" s="73"/>
      <c r="AT265" s="73"/>
      <c r="AU265" s="73"/>
      <c r="AV265" s="73"/>
      <c r="AW265" s="73"/>
      <c r="AX265" s="73"/>
      <c r="AY265" s="73"/>
      <c r="AZ265" s="73"/>
      <c r="BA265" s="73"/>
      <c r="BB265" s="73"/>
      <c r="BC265" s="73"/>
      <c r="BD265" s="73"/>
      <c r="BE265" s="73"/>
      <c r="BF265" s="73"/>
      <c r="BG265" s="73"/>
      <c r="BH265" s="73"/>
      <c r="BI265" s="73"/>
    </row>
    <row r="266">
      <c r="A266" s="72"/>
      <c r="B266" s="7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73"/>
      <c r="AV266" s="73"/>
      <c r="AW266" s="73"/>
      <c r="AX266" s="73"/>
      <c r="AY266" s="73"/>
      <c r="AZ266" s="73"/>
      <c r="BA266" s="73"/>
      <c r="BB266" s="73"/>
      <c r="BC266" s="73"/>
      <c r="BD266" s="73"/>
      <c r="BE266" s="73"/>
      <c r="BF266" s="73"/>
      <c r="BG266" s="73"/>
      <c r="BH266" s="73"/>
      <c r="BI266" s="73"/>
    </row>
    <row r="267">
      <c r="A267" s="72"/>
      <c r="B267" s="7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P267" s="73"/>
      <c r="AQ267" s="73"/>
      <c r="AR267" s="73"/>
      <c r="AS267" s="73"/>
      <c r="AT267" s="73"/>
      <c r="AU267" s="73"/>
      <c r="AV267" s="73"/>
      <c r="AW267" s="73"/>
      <c r="AX267" s="73"/>
      <c r="AY267" s="73"/>
      <c r="AZ267" s="73"/>
      <c r="BA267" s="73"/>
      <c r="BB267" s="73"/>
      <c r="BC267" s="73"/>
      <c r="BD267" s="73"/>
      <c r="BE267" s="73"/>
      <c r="BF267" s="73"/>
      <c r="BG267" s="73"/>
      <c r="BH267" s="73"/>
      <c r="BI267" s="73"/>
    </row>
    <row r="268">
      <c r="A268" s="72"/>
      <c r="B268" s="7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P268" s="73"/>
      <c r="AQ268" s="73"/>
      <c r="AR268" s="73"/>
      <c r="AS268" s="73"/>
      <c r="AT268" s="73"/>
      <c r="AU268" s="73"/>
      <c r="AV268" s="73"/>
      <c r="AW268" s="73"/>
      <c r="AX268" s="73"/>
      <c r="AY268" s="73"/>
      <c r="AZ268" s="73"/>
      <c r="BA268" s="73"/>
      <c r="BB268" s="73"/>
      <c r="BC268" s="73"/>
      <c r="BD268" s="73"/>
      <c r="BE268" s="73"/>
      <c r="BF268" s="73"/>
      <c r="BG268" s="73"/>
      <c r="BH268" s="73"/>
      <c r="BI268" s="73"/>
    </row>
    <row r="269">
      <c r="A269" s="72"/>
      <c r="B269" s="7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73"/>
      <c r="AR269" s="73"/>
      <c r="AS269" s="73"/>
      <c r="AT269" s="73"/>
      <c r="AU269" s="73"/>
      <c r="AV269" s="73"/>
      <c r="AW269" s="73"/>
      <c r="AX269" s="73"/>
      <c r="AY269" s="73"/>
      <c r="AZ269" s="73"/>
      <c r="BA269" s="73"/>
      <c r="BB269" s="73"/>
      <c r="BC269" s="73"/>
      <c r="BD269" s="73"/>
      <c r="BE269" s="73"/>
      <c r="BF269" s="73"/>
      <c r="BG269" s="73"/>
      <c r="BH269" s="73"/>
      <c r="BI269" s="73"/>
    </row>
    <row r="270">
      <c r="A270" s="72"/>
      <c r="B270" s="7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P270" s="73"/>
      <c r="AQ270" s="73"/>
      <c r="AR270" s="73"/>
      <c r="AS270" s="73"/>
      <c r="AT270" s="73"/>
      <c r="AU270" s="73"/>
      <c r="AV270" s="73"/>
      <c r="AW270" s="73"/>
      <c r="AX270" s="73"/>
      <c r="AY270" s="73"/>
      <c r="AZ270" s="73"/>
      <c r="BA270" s="73"/>
      <c r="BB270" s="73"/>
      <c r="BC270" s="73"/>
      <c r="BD270" s="73"/>
      <c r="BE270" s="73"/>
      <c r="BF270" s="73"/>
      <c r="BG270" s="73"/>
      <c r="BH270" s="73"/>
      <c r="BI270" s="73"/>
    </row>
    <row r="271">
      <c r="A271" s="72"/>
      <c r="B271" s="7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P271" s="73"/>
      <c r="AQ271" s="73"/>
      <c r="AR271" s="73"/>
      <c r="AS271" s="73"/>
      <c r="AT271" s="73"/>
      <c r="AU271" s="73"/>
      <c r="AV271" s="73"/>
      <c r="AW271" s="73"/>
      <c r="AX271" s="73"/>
      <c r="AY271" s="73"/>
      <c r="AZ271" s="73"/>
      <c r="BA271" s="73"/>
      <c r="BB271" s="73"/>
      <c r="BC271" s="73"/>
      <c r="BD271" s="73"/>
      <c r="BE271" s="73"/>
      <c r="BF271" s="73"/>
      <c r="BG271" s="73"/>
      <c r="BH271" s="73"/>
      <c r="BI271" s="73"/>
    </row>
    <row r="272">
      <c r="A272" s="72"/>
      <c r="B272" s="7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</row>
    <row r="273">
      <c r="A273" s="72"/>
      <c r="B273" s="7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</row>
    <row r="274">
      <c r="A274" s="72"/>
      <c r="B274" s="7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</row>
    <row r="275">
      <c r="A275" s="72"/>
      <c r="B275" s="7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/>
      <c r="AV275" s="73"/>
      <c r="AW275" s="73"/>
      <c r="AX275" s="73"/>
      <c r="AY275" s="73"/>
      <c r="AZ275" s="73"/>
      <c r="BA275" s="73"/>
      <c r="BB275" s="73"/>
      <c r="BC275" s="73"/>
      <c r="BD275" s="73"/>
      <c r="BE275" s="73"/>
      <c r="BF275" s="73"/>
      <c r="BG275" s="73"/>
      <c r="BH275" s="73"/>
      <c r="BI275" s="73"/>
    </row>
    <row r="276">
      <c r="A276" s="72"/>
      <c r="B276" s="7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  <c r="BA276" s="73"/>
      <c r="BB276" s="73"/>
      <c r="BC276" s="73"/>
      <c r="BD276" s="73"/>
      <c r="BE276" s="73"/>
      <c r="BF276" s="73"/>
      <c r="BG276" s="73"/>
      <c r="BH276" s="73"/>
      <c r="BI276" s="73"/>
    </row>
    <row r="277">
      <c r="A277" s="72"/>
      <c r="B277" s="7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</row>
    <row r="278">
      <c r="A278" s="72"/>
      <c r="B278" s="7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</row>
    <row r="279">
      <c r="A279" s="72"/>
      <c r="B279" s="7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</row>
    <row r="280">
      <c r="A280" s="72"/>
      <c r="B280" s="7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P280" s="73"/>
      <c r="AQ280" s="73"/>
      <c r="AR280" s="73"/>
      <c r="AS280" s="73"/>
      <c r="AT280" s="73"/>
      <c r="AU280" s="73"/>
      <c r="AV280" s="73"/>
      <c r="AW280" s="73"/>
      <c r="AX280" s="73"/>
      <c r="AY280" s="73"/>
      <c r="AZ280" s="73"/>
      <c r="BA280" s="73"/>
      <c r="BB280" s="73"/>
      <c r="BC280" s="73"/>
      <c r="BD280" s="73"/>
      <c r="BE280" s="73"/>
      <c r="BF280" s="73"/>
      <c r="BG280" s="73"/>
      <c r="BH280" s="73"/>
      <c r="BI280" s="73"/>
    </row>
    <row r="281">
      <c r="A281" s="72"/>
      <c r="B281" s="7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  <c r="AV281" s="73"/>
      <c r="AW281" s="73"/>
      <c r="AX281" s="73"/>
      <c r="AY281" s="73"/>
      <c r="AZ281" s="73"/>
      <c r="BA281" s="73"/>
      <c r="BB281" s="73"/>
      <c r="BC281" s="73"/>
      <c r="BD281" s="73"/>
      <c r="BE281" s="73"/>
      <c r="BF281" s="73"/>
      <c r="BG281" s="73"/>
      <c r="BH281" s="73"/>
      <c r="BI281" s="73"/>
    </row>
    <row r="282">
      <c r="A282" s="72"/>
      <c r="B282" s="7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3"/>
      <c r="AU282" s="73"/>
      <c r="AV282" s="73"/>
      <c r="AW282" s="73"/>
      <c r="AX282" s="73"/>
      <c r="AY282" s="73"/>
      <c r="AZ282" s="73"/>
      <c r="BA282" s="73"/>
      <c r="BB282" s="73"/>
      <c r="BC282" s="73"/>
      <c r="BD282" s="73"/>
      <c r="BE282" s="73"/>
      <c r="BF282" s="73"/>
      <c r="BG282" s="73"/>
      <c r="BH282" s="73"/>
      <c r="BI282" s="73"/>
    </row>
    <row r="283">
      <c r="A283" s="72"/>
      <c r="B283" s="7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  <c r="AV283" s="73"/>
      <c r="AW283" s="73"/>
      <c r="AX283" s="73"/>
      <c r="AY283" s="73"/>
      <c r="AZ283" s="73"/>
      <c r="BA283" s="73"/>
      <c r="BB283" s="73"/>
      <c r="BC283" s="73"/>
      <c r="BD283" s="73"/>
      <c r="BE283" s="73"/>
      <c r="BF283" s="73"/>
      <c r="BG283" s="73"/>
      <c r="BH283" s="73"/>
      <c r="BI283" s="73"/>
    </row>
    <row r="284">
      <c r="A284" s="72"/>
      <c r="B284" s="7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  <c r="BA284" s="73"/>
      <c r="BB284" s="73"/>
      <c r="BC284" s="73"/>
      <c r="BD284" s="73"/>
      <c r="BE284" s="73"/>
      <c r="BF284" s="73"/>
      <c r="BG284" s="73"/>
      <c r="BH284" s="73"/>
      <c r="BI284" s="73"/>
    </row>
    <row r="285">
      <c r="A285" s="72"/>
      <c r="B285" s="7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3"/>
      <c r="BA285" s="73"/>
      <c r="BB285" s="73"/>
      <c r="BC285" s="73"/>
      <c r="BD285" s="73"/>
      <c r="BE285" s="73"/>
      <c r="BF285" s="73"/>
      <c r="BG285" s="73"/>
      <c r="BH285" s="73"/>
      <c r="BI285" s="73"/>
    </row>
    <row r="286">
      <c r="A286" s="72"/>
      <c r="B286" s="7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  <c r="AV286" s="73"/>
      <c r="AW286" s="73"/>
      <c r="AX286" s="73"/>
      <c r="AY286" s="73"/>
      <c r="AZ286" s="73"/>
      <c r="BA286" s="73"/>
      <c r="BB286" s="73"/>
      <c r="BC286" s="73"/>
      <c r="BD286" s="73"/>
      <c r="BE286" s="73"/>
      <c r="BF286" s="73"/>
      <c r="BG286" s="73"/>
      <c r="BH286" s="73"/>
      <c r="BI286" s="73"/>
    </row>
    <row r="287">
      <c r="A287" s="72"/>
      <c r="B287" s="7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  <c r="AL287" s="73"/>
      <c r="AM287" s="73"/>
      <c r="AN287" s="73"/>
      <c r="AO287" s="73"/>
      <c r="AP287" s="73"/>
      <c r="AQ287" s="73"/>
      <c r="AR287" s="73"/>
      <c r="AS287" s="73"/>
      <c r="AT287" s="73"/>
      <c r="AU287" s="73"/>
      <c r="AV287" s="73"/>
      <c r="AW287" s="73"/>
      <c r="AX287" s="73"/>
      <c r="AY287" s="73"/>
      <c r="AZ287" s="73"/>
      <c r="BA287" s="73"/>
      <c r="BB287" s="73"/>
      <c r="BC287" s="73"/>
      <c r="BD287" s="73"/>
      <c r="BE287" s="73"/>
      <c r="BF287" s="73"/>
      <c r="BG287" s="73"/>
      <c r="BH287" s="73"/>
      <c r="BI287" s="73"/>
    </row>
    <row r="288">
      <c r="A288" s="72"/>
      <c r="B288" s="7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3"/>
      <c r="BF288" s="73"/>
      <c r="BG288" s="73"/>
      <c r="BH288" s="73"/>
      <c r="BI288" s="73"/>
    </row>
    <row r="289">
      <c r="A289" s="72"/>
      <c r="B289" s="7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  <c r="BA289" s="73"/>
      <c r="BB289" s="73"/>
      <c r="BC289" s="73"/>
      <c r="BD289" s="73"/>
      <c r="BE289" s="73"/>
      <c r="BF289" s="73"/>
      <c r="BG289" s="73"/>
      <c r="BH289" s="73"/>
      <c r="BI289" s="73"/>
    </row>
    <row r="290">
      <c r="A290" s="72"/>
      <c r="B290" s="7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73"/>
      <c r="BG290" s="73"/>
      <c r="BH290" s="73"/>
      <c r="BI290" s="73"/>
    </row>
    <row r="291">
      <c r="A291" s="72"/>
      <c r="B291" s="7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73"/>
      <c r="BG291" s="73"/>
      <c r="BH291" s="73"/>
      <c r="BI291" s="73"/>
    </row>
    <row r="292">
      <c r="A292" s="72"/>
      <c r="B292" s="7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73"/>
      <c r="BG292" s="73"/>
      <c r="BH292" s="73"/>
      <c r="BI292" s="73"/>
    </row>
    <row r="293">
      <c r="A293" s="72"/>
      <c r="B293" s="7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  <c r="BA293" s="73"/>
      <c r="BB293" s="73"/>
      <c r="BC293" s="73"/>
      <c r="BD293" s="73"/>
      <c r="BE293" s="73"/>
      <c r="BF293" s="73"/>
      <c r="BG293" s="73"/>
      <c r="BH293" s="73"/>
      <c r="BI293" s="73"/>
    </row>
    <row r="294">
      <c r="A294" s="72"/>
      <c r="B294" s="7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73"/>
      <c r="BG294" s="73"/>
      <c r="BH294" s="73"/>
      <c r="BI294" s="73"/>
    </row>
    <row r="295">
      <c r="A295" s="72"/>
      <c r="B295" s="7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  <c r="BA295" s="73"/>
      <c r="BB295" s="73"/>
      <c r="BC295" s="73"/>
      <c r="BD295" s="73"/>
      <c r="BE295" s="73"/>
      <c r="BF295" s="73"/>
      <c r="BG295" s="73"/>
      <c r="BH295" s="73"/>
      <c r="BI295" s="73"/>
    </row>
    <row r="296">
      <c r="A296" s="72"/>
      <c r="B296" s="7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  <c r="BA296" s="73"/>
      <c r="BB296" s="73"/>
      <c r="BC296" s="73"/>
      <c r="BD296" s="73"/>
      <c r="BE296" s="73"/>
      <c r="BF296" s="73"/>
      <c r="BG296" s="73"/>
      <c r="BH296" s="73"/>
      <c r="BI296" s="73"/>
    </row>
    <row r="297">
      <c r="A297" s="72"/>
      <c r="B297" s="7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  <c r="BA297" s="73"/>
      <c r="BB297" s="73"/>
      <c r="BC297" s="73"/>
      <c r="BD297" s="73"/>
      <c r="BE297" s="73"/>
      <c r="BF297" s="73"/>
      <c r="BG297" s="73"/>
      <c r="BH297" s="73"/>
      <c r="BI297" s="73"/>
    </row>
    <row r="298">
      <c r="A298" s="72"/>
      <c r="B298" s="7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  <c r="BA298" s="73"/>
      <c r="BB298" s="73"/>
      <c r="BC298" s="73"/>
      <c r="BD298" s="73"/>
      <c r="BE298" s="73"/>
      <c r="BF298" s="73"/>
      <c r="BG298" s="73"/>
      <c r="BH298" s="73"/>
      <c r="BI298" s="73"/>
    </row>
    <row r="299">
      <c r="A299" s="72"/>
      <c r="B299" s="7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  <c r="BA299" s="73"/>
      <c r="BB299" s="73"/>
      <c r="BC299" s="73"/>
      <c r="BD299" s="73"/>
      <c r="BE299" s="73"/>
      <c r="BF299" s="73"/>
      <c r="BG299" s="73"/>
      <c r="BH299" s="73"/>
      <c r="BI299" s="73"/>
    </row>
    <row r="300">
      <c r="A300" s="72"/>
      <c r="B300" s="7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  <c r="BA300" s="73"/>
      <c r="BB300" s="73"/>
      <c r="BC300" s="73"/>
      <c r="BD300" s="73"/>
      <c r="BE300" s="73"/>
      <c r="BF300" s="73"/>
      <c r="BG300" s="73"/>
      <c r="BH300" s="73"/>
      <c r="BI300" s="73"/>
    </row>
    <row r="301">
      <c r="A301" s="72"/>
      <c r="B301" s="7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73"/>
      <c r="BG301" s="73"/>
      <c r="BH301" s="73"/>
      <c r="BI301" s="73"/>
    </row>
    <row r="302">
      <c r="A302" s="72"/>
      <c r="B302" s="7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  <c r="BA302" s="73"/>
      <c r="BB302" s="73"/>
      <c r="BC302" s="73"/>
      <c r="BD302" s="73"/>
      <c r="BE302" s="73"/>
      <c r="BF302" s="73"/>
      <c r="BG302" s="73"/>
      <c r="BH302" s="73"/>
      <c r="BI302" s="73"/>
    </row>
    <row r="303">
      <c r="A303" s="72"/>
      <c r="B303" s="7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  <c r="BA303" s="73"/>
      <c r="BB303" s="73"/>
      <c r="BC303" s="73"/>
      <c r="BD303" s="73"/>
      <c r="BE303" s="73"/>
      <c r="BF303" s="73"/>
      <c r="BG303" s="73"/>
      <c r="BH303" s="73"/>
      <c r="BI303" s="73"/>
    </row>
    <row r="304">
      <c r="A304" s="72"/>
      <c r="B304" s="7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</row>
    <row r="305">
      <c r="A305" s="72"/>
      <c r="B305" s="7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  <c r="BA305" s="73"/>
      <c r="BB305" s="73"/>
      <c r="BC305" s="73"/>
      <c r="BD305" s="73"/>
      <c r="BE305" s="73"/>
      <c r="BF305" s="73"/>
      <c r="BG305" s="73"/>
      <c r="BH305" s="73"/>
      <c r="BI305" s="73"/>
    </row>
    <row r="306">
      <c r="A306" s="72"/>
      <c r="B306" s="7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  <c r="BA306" s="73"/>
      <c r="BB306" s="73"/>
      <c r="BC306" s="73"/>
      <c r="BD306" s="73"/>
      <c r="BE306" s="73"/>
      <c r="BF306" s="73"/>
      <c r="BG306" s="73"/>
      <c r="BH306" s="73"/>
      <c r="BI306" s="73"/>
    </row>
    <row r="307">
      <c r="A307" s="72"/>
      <c r="B307" s="7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3"/>
      <c r="BH307" s="73"/>
      <c r="BI307" s="73"/>
    </row>
    <row r="308">
      <c r="A308" s="72"/>
      <c r="B308" s="7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73"/>
      <c r="BG308" s="73"/>
      <c r="BH308" s="73"/>
      <c r="BI308" s="73"/>
    </row>
    <row r="309">
      <c r="A309" s="72"/>
      <c r="B309" s="7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73"/>
      <c r="BG309" s="73"/>
      <c r="BH309" s="73"/>
      <c r="BI309" s="73"/>
    </row>
    <row r="310">
      <c r="A310" s="72"/>
      <c r="B310" s="7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3"/>
      <c r="BH310" s="73"/>
      <c r="BI310" s="73"/>
    </row>
    <row r="311">
      <c r="A311" s="72"/>
      <c r="B311" s="7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</row>
    <row r="312">
      <c r="A312" s="72"/>
      <c r="B312" s="7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</row>
    <row r="313">
      <c r="A313" s="72"/>
      <c r="B313" s="7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</row>
    <row r="314">
      <c r="A314" s="72"/>
      <c r="B314" s="7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</row>
    <row r="315">
      <c r="A315" s="72"/>
      <c r="B315" s="7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</row>
    <row r="316">
      <c r="A316" s="72"/>
      <c r="B316" s="7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</row>
    <row r="317">
      <c r="A317" s="72"/>
      <c r="B317" s="7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  <c r="BA317" s="73"/>
      <c r="BB317" s="73"/>
      <c r="BC317" s="73"/>
      <c r="BD317" s="73"/>
      <c r="BE317" s="73"/>
      <c r="BF317" s="73"/>
      <c r="BG317" s="73"/>
      <c r="BH317" s="73"/>
      <c r="BI317" s="73"/>
    </row>
    <row r="318">
      <c r="A318" s="72"/>
      <c r="B318" s="7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</row>
    <row r="319">
      <c r="A319" s="72"/>
      <c r="B319" s="7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3"/>
      <c r="AP319" s="73"/>
      <c r="AQ319" s="73"/>
      <c r="AR319" s="73"/>
      <c r="AS319" s="73"/>
      <c r="AT319" s="73"/>
      <c r="AU319" s="73"/>
      <c r="AV319" s="73"/>
      <c r="AW319" s="73"/>
      <c r="AX319" s="73"/>
      <c r="AY319" s="73"/>
      <c r="AZ319" s="73"/>
      <c r="BA319" s="73"/>
      <c r="BB319" s="73"/>
      <c r="BC319" s="73"/>
      <c r="BD319" s="73"/>
      <c r="BE319" s="73"/>
      <c r="BF319" s="73"/>
      <c r="BG319" s="73"/>
      <c r="BH319" s="73"/>
      <c r="BI319" s="73"/>
    </row>
    <row r="320">
      <c r="A320" s="72"/>
      <c r="B320" s="7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3"/>
      <c r="AP320" s="73"/>
      <c r="AQ320" s="73"/>
      <c r="AR320" s="73"/>
      <c r="AS320" s="73"/>
      <c r="AT320" s="73"/>
      <c r="AU320" s="73"/>
      <c r="AV320" s="73"/>
      <c r="AW320" s="73"/>
      <c r="AX320" s="73"/>
      <c r="AY320" s="73"/>
      <c r="AZ320" s="73"/>
      <c r="BA320" s="73"/>
      <c r="BB320" s="73"/>
      <c r="BC320" s="73"/>
      <c r="BD320" s="73"/>
      <c r="BE320" s="73"/>
      <c r="BF320" s="73"/>
      <c r="BG320" s="73"/>
      <c r="BH320" s="73"/>
      <c r="BI320" s="73"/>
    </row>
    <row r="321">
      <c r="A321" s="72"/>
      <c r="B321" s="7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73"/>
      <c r="AS321" s="73"/>
      <c r="AT321" s="73"/>
      <c r="AU321" s="73"/>
      <c r="AV321" s="73"/>
      <c r="AW321" s="73"/>
      <c r="AX321" s="73"/>
      <c r="AY321" s="73"/>
      <c r="AZ321" s="73"/>
      <c r="BA321" s="73"/>
      <c r="BB321" s="73"/>
      <c r="BC321" s="73"/>
      <c r="BD321" s="73"/>
      <c r="BE321" s="73"/>
      <c r="BF321" s="73"/>
      <c r="BG321" s="73"/>
      <c r="BH321" s="73"/>
      <c r="BI321" s="73"/>
    </row>
    <row r="322">
      <c r="A322" s="72"/>
      <c r="B322" s="7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3"/>
      <c r="AP322" s="73"/>
      <c r="AQ322" s="73"/>
      <c r="AR322" s="73"/>
      <c r="AS322" s="73"/>
      <c r="AT322" s="73"/>
      <c r="AU322" s="73"/>
      <c r="AV322" s="73"/>
      <c r="AW322" s="73"/>
      <c r="AX322" s="73"/>
      <c r="AY322" s="73"/>
      <c r="AZ322" s="73"/>
      <c r="BA322" s="73"/>
      <c r="BB322" s="73"/>
      <c r="BC322" s="73"/>
      <c r="BD322" s="73"/>
      <c r="BE322" s="73"/>
      <c r="BF322" s="73"/>
      <c r="BG322" s="73"/>
      <c r="BH322" s="73"/>
      <c r="BI322" s="73"/>
    </row>
    <row r="323">
      <c r="A323" s="72"/>
      <c r="B323" s="7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3"/>
      <c r="AP323" s="73"/>
      <c r="AQ323" s="73"/>
      <c r="AR323" s="73"/>
      <c r="AS323" s="73"/>
      <c r="AT323" s="73"/>
      <c r="AU323" s="73"/>
      <c r="AV323" s="73"/>
      <c r="AW323" s="73"/>
      <c r="AX323" s="73"/>
      <c r="AY323" s="73"/>
      <c r="AZ323" s="73"/>
      <c r="BA323" s="73"/>
      <c r="BB323" s="73"/>
      <c r="BC323" s="73"/>
      <c r="BD323" s="73"/>
      <c r="BE323" s="73"/>
      <c r="BF323" s="73"/>
      <c r="BG323" s="73"/>
      <c r="BH323" s="73"/>
      <c r="BI323" s="73"/>
    </row>
    <row r="324">
      <c r="A324" s="72"/>
      <c r="B324" s="7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  <c r="BA324" s="73"/>
      <c r="BB324" s="73"/>
      <c r="BC324" s="73"/>
      <c r="BD324" s="73"/>
      <c r="BE324" s="73"/>
      <c r="BF324" s="73"/>
      <c r="BG324" s="73"/>
      <c r="BH324" s="73"/>
      <c r="BI324" s="73"/>
    </row>
    <row r="325">
      <c r="A325" s="72"/>
      <c r="B325" s="7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  <c r="BA325" s="73"/>
      <c r="BB325" s="73"/>
      <c r="BC325" s="73"/>
      <c r="BD325" s="73"/>
      <c r="BE325" s="73"/>
      <c r="BF325" s="73"/>
      <c r="BG325" s="73"/>
      <c r="BH325" s="73"/>
      <c r="BI325" s="73"/>
    </row>
    <row r="326">
      <c r="A326" s="72"/>
      <c r="B326" s="7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3"/>
      <c r="AP326" s="73"/>
      <c r="AQ326" s="73"/>
      <c r="AR326" s="73"/>
      <c r="AS326" s="73"/>
      <c r="AT326" s="73"/>
      <c r="AU326" s="73"/>
      <c r="AV326" s="73"/>
      <c r="AW326" s="73"/>
      <c r="AX326" s="73"/>
      <c r="AY326" s="73"/>
      <c r="AZ326" s="73"/>
      <c r="BA326" s="73"/>
      <c r="BB326" s="73"/>
      <c r="BC326" s="73"/>
      <c r="BD326" s="73"/>
      <c r="BE326" s="73"/>
      <c r="BF326" s="73"/>
      <c r="BG326" s="73"/>
      <c r="BH326" s="73"/>
      <c r="BI326" s="73"/>
    </row>
    <row r="327">
      <c r="A327" s="72"/>
      <c r="B327" s="7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  <c r="AL327" s="73"/>
      <c r="AM327" s="73"/>
      <c r="AN327" s="73"/>
      <c r="AO327" s="73"/>
      <c r="AP327" s="73"/>
      <c r="AQ327" s="73"/>
      <c r="AR327" s="73"/>
      <c r="AS327" s="73"/>
      <c r="AT327" s="73"/>
      <c r="AU327" s="73"/>
      <c r="AV327" s="73"/>
      <c r="AW327" s="73"/>
      <c r="AX327" s="73"/>
      <c r="AY327" s="73"/>
      <c r="AZ327" s="73"/>
      <c r="BA327" s="73"/>
      <c r="BB327" s="73"/>
      <c r="BC327" s="73"/>
      <c r="BD327" s="73"/>
      <c r="BE327" s="73"/>
      <c r="BF327" s="73"/>
      <c r="BG327" s="73"/>
      <c r="BH327" s="73"/>
      <c r="BI327" s="73"/>
    </row>
    <row r="328">
      <c r="A328" s="72"/>
      <c r="B328" s="7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  <c r="AL328" s="73"/>
      <c r="AM328" s="73"/>
      <c r="AN328" s="73"/>
      <c r="AO328" s="73"/>
      <c r="AP328" s="73"/>
      <c r="AQ328" s="73"/>
      <c r="AR328" s="73"/>
      <c r="AS328" s="73"/>
      <c r="AT328" s="73"/>
      <c r="AU328" s="73"/>
      <c r="AV328" s="73"/>
      <c r="AW328" s="73"/>
      <c r="AX328" s="73"/>
      <c r="AY328" s="73"/>
      <c r="AZ328" s="73"/>
      <c r="BA328" s="73"/>
      <c r="BB328" s="73"/>
      <c r="BC328" s="73"/>
      <c r="BD328" s="73"/>
      <c r="BE328" s="73"/>
      <c r="BF328" s="73"/>
      <c r="BG328" s="73"/>
      <c r="BH328" s="73"/>
      <c r="BI328" s="73"/>
    </row>
    <row r="329">
      <c r="A329" s="72"/>
      <c r="B329" s="7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73"/>
      <c r="AP329" s="73"/>
      <c r="AQ329" s="73"/>
      <c r="AR329" s="73"/>
      <c r="AS329" s="73"/>
      <c r="AT329" s="73"/>
      <c r="AU329" s="73"/>
      <c r="AV329" s="73"/>
      <c r="AW329" s="73"/>
      <c r="AX329" s="73"/>
      <c r="AY329" s="73"/>
      <c r="AZ329" s="73"/>
      <c r="BA329" s="73"/>
      <c r="BB329" s="73"/>
      <c r="BC329" s="73"/>
      <c r="BD329" s="73"/>
      <c r="BE329" s="73"/>
      <c r="BF329" s="73"/>
      <c r="BG329" s="73"/>
      <c r="BH329" s="73"/>
      <c r="BI329" s="73"/>
    </row>
    <row r="330">
      <c r="A330" s="72"/>
      <c r="B330" s="7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3"/>
      <c r="AY330" s="73"/>
      <c r="AZ330" s="73"/>
      <c r="BA330" s="73"/>
      <c r="BB330" s="73"/>
      <c r="BC330" s="73"/>
      <c r="BD330" s="73"/>
      <c r="BE330" s="73"/>
      <c r="BF330" s="73"/>
      <c r="BG330" s="73"/>
      <c r="BH330" s="73"/>
      <c r="BI330" s="73"/>
    </row>
    <row r="331">
      <c r="A331" s="72"/>
      <c r="B331" s="7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3"/>
      <c r="AO331" s="73"/>
      <c r="AP331" s="73"/>
      <c r="AQ331" s="73"/>
      <c r="AR331" s="73"/>
      <c r="AS331" s="73"/>
      <c r="AT331" s="73"/>
      <c r="AU331" s="73"/>
      <c r="AV331" s="73"/>
      <c r="AW331" s="73"/>
      <c r="AX331" s="73"/>
      <c r="AY331" s="73"/>
      <c r="AZ331" s="73"/>
      <c r="BA331" s="73"/>
      <c r="BB331" s="73"/>
      <c r="BC331" s="73"/>
      <c r="BD331" s="73"/>
      <c r="BE331" s="73"/>
      <c r="BF331" s="73"/>
      <c r="BG331" s="73"/>
      <c r="BH331" s="73"/>
      <c r="BI331" s="73"/>
    </row>
    <row r="332">
      <c r="A332" s="72"/>
      <c r="B332" s="7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  <c r="AL332" s="73"/>
      <c r="AM332" s="73"/>
      <c r="AN332" s="73"/>
      <c r="AO332" s="73"/>
      <c r="AP332" s="73"/>
      <c r="AQ332" s="73"/>
      <c r="AR332" s="73"/>
      <c r="AS332" s="73"/>
      <c r="AT332" s="73"/>
      <c r="AU332" s="73"/>
      <c r="AV332" s="73"/>
      <c r="AW332" s="73"/>
      <c r="AX332" s="73"/>
      <c r="AY332" s="73"/>
      <c r="AZ332" s="73"/>
      <c r="BA332" s="73"/>
      <c r="BB332" s="73"/>
      <c r="BC332" s="73"/>
      <c r="BD332" s="73"/>
      <c r="BE332" s="73"/>
      <c r="BF332" s="73"/>
      <c r="BG332" s="73"/>
      <c r="BH332" s="73"/>
      <c r="BI332" s="73"/>
    </row>
    <row r="333">
      <c r="A333" s="72"/>
      <c r="B333" s="7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73"/>
      <c r="AO333" s="73"/>
      <c r="AP333" s="73"/>
      <c r="AQ333" s="73"/>
      <c r="AR333" s="73"/>
      <c r="AS333" s="73"/>
      <c r="AT333" s="73"/>
      <c r="AU333" s="73"/>
      <c r="AV333" s="73"/>
      <c r="AW333" s="73"/>
      <c r="AX333" s="73"/>
      <c r="AY333" s="73"/>
      <c r="AZ333" s="73"/>
      <c r="BA333" s="73"/>
      <c r="BB333" s="73"/>
      <c r="BC333" s="73"/>
      <c r="BD333" s="73"/>
      <c r="BE333" s="73"/>
      <c r="BF333" s="73"/>
      <c r="BG333" s="73"/>
      <c r="BH333" s="73"/>
      <c r="BI333" s="73"/>
    </row>
    <row r="334">
      <c r="A334" s="72"/>
      <c r="B334" s="7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73"/>
      <c r="AP334" s="73"/>
      <c r="AQ334" s="73"/>
      <c r="AR334" s="73"/>
      <c r="AS334" s="73"/>
      <c r="AT334" s="73"/>
      <c r="AU334" s="73"/>
      <c r="AV334" s="73"/>
      <c r="AW334" s="73"/>
      <c r="AX334" s="73"/>
      <c r="AY334" s="73"/>
      <c r="AZ334" s="73"/>
      <c r="BA334" s="73"/>
      <c r="BB334" s="73"/>
      <c r="BC334" s="73"/>
      <c r="BD334" s="73"/>
      <c r="BE334" s="73"/>
      <c r="BF334" s="73"/>
      <c r="BG334" s="73"/>
      <c r="BH334" s="73"/>
      <c r="BI334" s="73"/>
    </row>
    <row r="335">
      <c r="A335" s="72"/>
      <c r="B335" s="7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73"/>
      <c r="AO335" s="73"/>
      <c r="AP335" s="73"/>
      <c r="AQ335" s="73"/>
      <c r="AR335" s="73"/>
      <c r="AS335" s="73"/>
      <c r="AT335" s="73"/>
      <c r="AU335" s="73"/>
      <c r="AV335" s="73"/>
      <c r="AW335" s="73"/>
      <c r="AX335" s="73"/>
      <c r="AY335" s="73"/>
      <c r="AZ335" s="73"/>
      <c r="BA335" s="73"/>
      <c r="BB335" s="73"/>
      <c r="BC335" s="73"/>
      <c r="BD335" s="73"/>
      <c r="BE335" s="73"/>
      <c r="BF335" s="73"/>
      <c r="BG335" s="73"/>
      <c r="BH335" s="73"/>
      <c r="BI335" s="73"/>
    </row>
    <row r="336">
      <c r="A336" s="72"/>
      <c r="B336" s="7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73"/>
      <c r="AO336" s="73"/>
      <c r="AP336" s="73"/>
      <c r="AQ336" s="73"/>
      <c r="AR336" s="73"/>
      <c r="AS336" s="73"/>
      <c r="AT336" s="73"/>
      <c r="AU336" s="73"/>
      <c r="AV336" s="73"/>
      <c r="AW336" s="73"/>
      <c r="AX336" s="73"/>
      <c r="AY336" s="73"/>
      <c r="AZ336" s="73"/>
      <c r="BA336" s="73"/>
      <c r="BB336" s="73"/>
      <c r="BC336" s="73"/>
      <c r="BD336" s="73"/>
      <c r="BE336" s="73"/>
      <c r="BF336" s="73"/>
      <c r="BG336" s="73"/>
      <c r="BH336" s="73"/>
      <c r="BI336" s="73"/>
    </row>
    <row r="337">
      <c r="A337" s="72"/>
      <c r="B337" s="7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  <c r="AL337" s="73"/>
      <c r="AM337" s="73"/>
      <c r="AN337" s="73"/>
      <c r="AO337" s="73"/>
      <c r="AP337" s="73"/>
      <c r="AQ337" s="73"/>
      <c r="AR337" s="73"/>
      <c r="AS337" s="73"/>
      <c r="AT337" s="73"/>
      <c r="AU337" s="73"/>
      <c r="AV337" s="73"/>
      <c r="AW337" s="73"/>
      <c r="AX337" s="73"/>
      <c r="AY337" s="73"/>
      <c r="AZ337" s="73"/>
      <c r="BA337" s="73"/>
      <c r="BB337" s="73"/>
      <c r="BC337" s="73"/>
      <c r="BD337" s="73"/>
      <c r="BE337" s="73"/>
      <c r="BF337" s="73"/>
      <c r="BG337" s="73"/>
      <c r="BH337" s="73"/>
      <c r="BI337" s="73"/>
    </row>
    <row r="338">
      <c r="A338" s="72"/>
      <c r="B338" s="7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  <c r="AL338" s="73"/>
      <c r="AM338" s="73"/>
      <c r="AN338" s="73"/>
      <c r="AO338" s="73"/>
      <c r="AP338" s="73"/>
      <c r="AQ338" s="73"/>
      <c r="AR338" s="73"/>
      <c r="AS338" s="73"/>
      <c r="AT338" s="73"/>
      <c r="AU338" s="73"/>
      <c r="AV338" s="73"/>
      <c r="AW338" s="73"/>
      <c r="AX338" s="73"/>
      <c r="AY338" s="73"/>
      <c r="AZ338" s="73"/>
      <c r="BA338" s="73"/>
      <c r="BB338" s="73"/>
      <c r="BC338" s="73"/>
      <c r="BD338" s="73"/>
      <c r="BE338" s="73"/>
      <c r="BF338" s="73"/>
      <c r="BG338" s="73"/>
      <c r="BH338" s="73"/>
      <c r="BI338" s="73"/>
    </row>
    <row r="339">
      <c r="A339" s="72"/>
      <c r="B339" s="7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73"/>
      <c r="AO339" s="73"/>
      <c r="AP339" s="73"/>
      <c r="AQ339" s="73"/>
      <c r="AR339" s="73"/>
      <c r="AS339" s="73"/>
      <c r="AT339" s="73"/>
      <c r="AU339" s="73"/>
      <c r="AV339" s="73"/>
      <c r="AW339" s="73"/>
      <c r="AX339" s="73"/>
      <c r="AY339" s="73"/>
      <c r="AZ339" s="73"/>
      <c r="BA339" s="73"/>
      <c r="BB339" s="73"/>
      <c r="BC339" s="73"/>
      <c r="BD339" s="73"/>
      <c r="BE339" s="73"/>
      <c r="BF339" s="73"/>
      <c r="BG339" s="73"/>
      <c r="BH339" s="73"/>
      <c r="BI339" s="73"/>
    </row>
    <row r="340">
      <c r="A340" s="72"/>
      <c r="B340" s="7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73"/>
      <c r="AO340" s="73"/>
      <c r="AP340" s="73"/>
      <c r="AQ340" s="73"/>
      <c r="AR340" s="73"/>
      <c r="AS340" s="73"/>
      <c r="AT340" s="73"/>
      <c r="AU340" s="73"/>
      <c r="AV340" s="73"/>
      <c r="AW340" s="73"/>
      <c r="AX340" s="73"/>
      <c r="AY340" s="73"/>
      <c r="AZ340" s="73"/>
      <c r="BA340" s="73"/>
      <c r="BB340" s="73"/>
      <c r="BC340" s="73"/>
      <c r="BD340" s="73"/>
      <c r="BE340" s="73"/>
      <c r="BF340" s="73"/>
      <c r="BG340" s="73"/>
      <c r="BH340" s="73"/>
      <c r="BI340" s="73"/>
    </row>
    <row r="341">
      <c r="A341" s="72"/>
      <c r="B341" s="7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P341" s="73"/>
      <c r="AQ341" s="73"/>
      <c r="AR341" s="73"/>
      <c r="AS341" s="73"/>
      <c r="AT341" s="73"/>
      <c r="AU341" s="73"/>
      <c r="AV341" s="73"/>
      <c r="AW341" s="73"/>
      <c r="AX341" s="73"/>
      <c r="AY341" s="73"/>
      <c r="AZ341" s="73"/>
      <c r="BA341" s="73"/>
      <c r="BB341" s="73"/>
      <c r="BC341" s="73"/>
      <c r="BD341" s="73"/>
      <c r="BE341" s="73"/>
      <c r="BF341" s="73"/>
      <c r="BG341" s="73"/>
      <c r="BH341" s="73"/>
      <c r="BI341" s="73"/>
    </row>
    <row r="342">
      <c r="A342" s="72"/>
      <c r="B342" s="7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  <c r="AV342" s="73"/>
      <c r="AW342" s="73"/>
      <c r="AX342" s="73"/>
      <c r="AY342" s="73"/>
      <c r="AZ342" s="73"/>
      <c r="BA342" s="73"/>
      <c r="BB342" s="73"/>
      <c r="BC342" s="73"/>
      <c r="BD342" s="73"/>
      <c r="BE342" s="73"/>
      <c r="BF342" s="73"/>
      <c r="BG342" s="73"/>
      <c r="BH342" s="73"/>
      <c r="BI342" s="73"/>
    </row>
    <row r="343">
      <c r="A343" s="72"/>
      <c r="B343" s="7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  <c r="AV343" s="73"/>
      <c r="AW343" s="73"/>
      <c r="AX343" s="73"/>
      <c r="AY343" s="73"/>
      <c r="AZ343" s="73"/>
      <c r="BA343" s="73"/>
      <c r="BB343" s="73"/>
      <c r="BC343" s="73"/>
      <c r="BD343" s="73"/>
      <c r="BE343" s="73"/>
      <c r="BF343" s="73"/>
      <c r="BG343" s="73"/>
      <c r="BH343" s="73"/>
      <c r="BI343" s="73"/>
    </row>
    <row r="344">
      <c r="A344" s="72"/>
      <c r="B344" s="7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  <c r="BA344" s="73"/>
      <c r="BB344" s="73"/>
      <c r="BC344" s="73"/>
      <c r="BD344" s="73"/>
      <c r="BE344" s="73"/>
      <c r="BF344" s="73"/>
      <c r="BG344" s="73"/>
      <c r="BH344" s="73"/>
      <c r="BI344" s="73"/>
    </row>
    <row r="345">
      <c r="A345" s="72"/>
      <c r="B345" s="7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  <c r="BA345" s="73"/>
      <c r="BB345" s="73"/>
      <c r="BC345" s="73"/>
      <c r="BD345" s="73"/>
      <c r="BE345" s="73"/>
      <c r="BF345" s="73"/>
      <c r="BG345" s="73"/>
      <c r="BH345" s="73"/>
      <c r="BI345" s="73"/>
    </row>
    <row r="346">
      <c r="A346" s="72"/>
      <c r="B346" s="7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/>
      <c r="AX346" s="73"/>
      <c r="AY346" s="73"/>
      <c r="AZ346" s="73"/>
      <c r="BA346" s="73"/>
      <c r="BB346" s="73"/>
      <c r="BC346" s="73"/>
      <c r="BD346" s="73"/>
      <c r="BE346" s="73"/>
      <c r="BF346" s="73"/>
      <c r="BG346" s="73"/>
      <c r="BH346" s="73"/>
      <c r="BI346" s="73"/>
    </row>
    <row r="347">
      <c r="A347" s="72"/>
      <c r="B347" s="7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/>
      <c r="AX347" s="73"/>
      <c r="AY347" s="73"/>
      <c r="AZ347" s="73"/>
      <c r="BA347" s="73"/>
      <c r="BB347" s="73"/>
      <c r="BC347" s="73"/>
      <c r="BD347" s="73"/>
      <c r="BE347" s="73"/>
      <c r="BF347" s="73"/>
      <c r="BG347" s="73"/>
      <c r="BH347" s="73"/>
      <c r="BI347" s="73"/>
    </row>
    <row r="348">
      <c r="A348" s="72"/>
      <c r="B348" s="7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3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</row>
    <row r="349">
      <c r="A349" s="72"/>
      <c r="B349" s="7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3"/>
      <c r="AY349" s="73"/>
      <c r="AZ349" s="73"/>
      <c r="BA349" s="73"/>
      <c r="BB349" s="73"/>
      <c r="BC349" s="73"/>
      <c r="BD349" s="73"/>
      <c r="BE349" s="73"/>
      <c r="BF349" s="73"/>
      <c r="BG349" s="73"/>
      <c r="BH349" s="73"/>
      <c r="BI349" s="73"/>
    </row>
    <row r="350">
      <c r="A350" s="72"/>
      <c r="B350" s="7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  <c r="AV350" s="73"/>
      <c r="AW350" s="73"/>
      <c r="AX350" s="73"/>
      <c r="AY350" s="73"/>
      <c r="AZ350" s="73"/>
      <c r="BA350" s="73"/>
      <c r="BB350" s="73"/>
      <c r="BC350" s="73"/>
      <c r="BD350" s="73"/>
      <c r="BE350" s="73"/>
      <c r="BF350" s="73"/>
      <c r="BG350" s="73"/>
      <c r="BH350" s="73"/>
      <c r="BI350" s="73"/>
    </row>
    <row r="351">
      <c r="A351" s="72"/>
      <c r="B351" s="7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  <c r="AV351" s="73"/>
      <c r="AW351" s="73"/>
      <c r="AX351" s="73"/>
      <c r="AY351" s="73"/>
      <c r="AZ351" s="73"/>
      <c r="BA351" s="73"/>
      <c r="BB351" s="73"/>
      <c r="BC351" s="73"/>
      <c r="BD351" s="73"/>
      <c r="BE351" s="73"/>
      <c r="BF351" s="73"/>
      <c r="BG351" s="73"/>
      <c r="BH351" s="73"/>
      <c r="BI351" s="73"/>
    </row>
    <row r="352">
      <c r="A352" s="72"/>
      <c r="B352" s="7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3"/>
      <c r="AW352" s="73"/>
      <c r="AX352" s="73"/>
      <c r="AY352" s="73"/>
      <c r="AZ352" s="73"/>
      <c r="BA352" s="73"/>
      <c r="BB352" s="73"/>
      <c r="BC352" s="73"/>
      <c r="BD352" s="73"/>
      <c r="BE352" s="73"/>
      <c r="BF352" s="73"/>
      <c r="BG352" s="73"/>
      <c r="BH352" s="73"/>
      <c r="BI352" s="73"/>
    </row>
    <row r="353">
      <c r="A353" s="72"/>
      <c r="B353" s="7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  <c r="BA353" s="73"/>
      <c r="BB353" s="73"/>
      <c r="BC353" s="73"/>
      <c r="BD353" s="73"/>
      <c r="BE353" s="73"/>
      <c r="BF353" s="73"/>
      <c r="BG353" s="73"/>
      <c r="BH353" s="73"/>
      <c r="BI353" s="73"/>
    </row>
    <row r="354">
      <c r="A354" s="72"/>
      <c r="B354" s="7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  <c r="AV354" s="73"/>
      <c r="AW354" s="73"/>
      <c r="AX354" s="73"/>
      <c r="AY354" s="73"/>
      <c r="AZ354" s="73"/>
      <c r="BA354" s="73"/>
      <c r="BB354" s="73"/>
      <c r="BC354" s="73"/>
      <c r="BD354" s="73"/>
      <c r="BE354" s="73"/>
      <c r="BF354" s="73"/>
      <c r="BG354" s="73"/>
      <c r="BH354" s="73"/>
      <c r="BI354" s="73"/>
    </row>
    <row r="355">
      <c r="A355" s="72"/>
      <c r="B355" s="7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  <c r="AV355" s="73"/>
      <c r="AW355" s="73"/>
      <c r="AX355" s="73"/>
      <c r="AY355" s="73"/>
      <c r="AZ355" s="73"/>
      <c r="BA355" s="73"/>
      <c r="BB355" s="73"/>
      <c r="BC355" s="73"/>
      <c r="BD355" s="73"/>
      <c r="BE355" s="73"/>
      <c r="BF355" s="73"/>
      <c r="BG355" s="73"/>
      <c r="BH355" s="73"/>
      <c r="BI355" s="73"/>
    </row>
    <row r="356">
      <c r="A356" s="72"/>
      <c r="B356" s="7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3"/>
      <c r="AY356" s="73"/>
      <c r="AZ356" s="73"/>
      <c r="BA356" s="73"/>
      <c r="BB356" s="73"/>
      <c r="BC356" s="73"/>
      <c r="BD356" s="73"/>
      <c r="BE356" s="73"/>
      <c r="BF356" s="73"/>
      <c r="BG356" s="73"/>
      <c r="BH356" s="73"/>
      <c r="BI356" s="73"/>
    </row>
    <row r="357">
      <c r="A357" s="72"/>
      <c r="B357" s="7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73"/>
      <c r="AN357" s="73"/>
      <c r="AO357" s="73"/>
      <c r="AP357" s="73"/>
      <c r="AQ357" s="73"/>
      <c r="AR357" s="73"/>
      <c r="AS357" s="73"/>
      <c r="AT357" s="73"/>
      <c r="AU357" s="73"/>
      <c r="AV357" s="73"/>
      <c r="AW357" s="73"/>
      <c r="AX357" s="73"/>
      <c r="AY357" s="73"/>
      <c r="AZ357" s="73"/>
      <c r="BA357" s="73"/>
      <c r="BB357" s="73"/>
      <c r="BC357" s="73"/>
      <c r="BD357" s="73"/>
      <c r="BE357" s="73"/>
      <c r="BF357" s="73"/>
      <c r="BG357" s="73"/>
      <c r="BH357" s="73"/>
      <c r="BI357" s="73"/>
    </row>
    <row r="358">
      <c r="A358" s="72"/>
      <c r="B358" s="7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73"/>
      <c r="AN358" s="73"/>
      <c r="AO358" s="73"/>
      <c r="AP358" s="73"/>
      <c r="AQ358" s="73"/>
      <c r="AR358" s="73"/>
      <c r="AS358" s="73"/>
      <c r="AT358" s="73"/>
      <c r="AU358" s="73"/>
      <c r="AV358" s="73"/>
      <c r="AW358" s="73"/>
      <c r="AX358" s="73"/>
      <c r="AY358" s="73"/>
      <c r="AZ358" s="73"/>
      <c r="BA358" s="73"/>
      <c r="BB358" s="73"/>
      <c r="BC358" s="73"/>
      <c r="BD358" s="73"/>
      <c r="BE358" s="73"/>
      <c r="BF358" s="73"/>
      <c r="BG358" s="73"/>
      <c r="BH358" s="73"/>
      <c r="BI358" s="73"/>
    </row>
    <row r="359">
      <c r="A359" s="72"/>
      <c r="B359" s="7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  <c r="BA359" s="73"/>
      <c r="BB359" s="73"/>
      <c r="BC359" s="73"/>
      <c r="BD359" s="73"/>
      <c r="BE359" s="73"/>
      <c r="BF359" s="73"/>
      <c r="BG359" s="73"/>
      <c r="BH359" s="73"/>
      <c r="BI359" s="73"/>
    </row>
    <row r="360">
      <c r="A360" s="72"/>
      <c r="B360" s="7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73"/>
      <c r="AO360" s="73"/>
      <c r="AP360" s="73"/>
      <c r="AQ360" s="73"/>
      <c r="AR360" s="73"/>
      <c r="AS360" s="73"/>
      <c r="AT360" s="73"/>
      <c r="AU360" s="73"/>
      <c r="AV360" s="73"/>
      <c r="AW360" s="73"/>
      <c r="AX360" s="73"/>
      <c r="AY360" s="73"/>
      <c r="AZ360" s="73"/>
      <c r="BA360" s="73"/>
      <c r="BB360" s="73"/>
      <c r="BC360" s="73"/>
      <c r="BD360" s="73"/>
      <c r="BE360" s="73"/>
      <c r="BF360" s="73"/>
      <c r="BG360" s="73"/>
      <c r="BH360" s="73"/>
      <c r="BI360" s="73"/>
    </row>
    <row r="361">
      <c r="A361" s="72"/>
      <c r="B361" s="7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73"/>
      <c r="AN361" s="73"/>
      <c r="AO361" s="73"/>
      <c r="AP361" s="73"/>
      <c r="AQ361" s="73"/>
      <c r="AR361" s="73"/>
      <c r="AS361" s="73"/>
      <c r="AT361" s="73"/>
      <c r="AU361" s="73"/>
      <c r="AV361" s="73"/>
      <c r="AW361" s="73"/>
      <c r="AX361" s="73"/>
      <c r="AY361" s="73"/>
      <c r="AZ361" s="73"/>
      <c r="BA361" s="73"/>
      <c r="BB361" s="73"/>
      <c r="BC361" s="73"/>
      <c r="BD361" s="73"/>
      <c r="BE361" s="73"/>
      <c r="BF361" s="73"/>
      <c r="BG361" s="73"/>
      <c r="BH361" s="73"/>
      <c r="BI361" s="73"/>
    </row>
    <row r="362">
      <c r="A362" s="72"/>
      <c r="B362" s="7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73"/>
      <c r="AO362" s="73"/>
      <c r="AP362" s="73"/>
      <c r="AQ362" s="73"/>
      <c r="AR362" s="73"/>
      <c r="AS362" s="73"/>
      <c r="AT362" s="73"/>
      <c r="AU362" s="73"/>
      <c r="AV362" s="73"/>
      <c r="AW362" s="73"/>
      <c r="AX362" s="73"/>
      <c r="AY362" s="73"/>
      <c r="AZ362" s="73"/>
      <c r="BA362" s="73"/>
      <c r="BB362" s="73"/>
      <c r="BC362" s="73"/>
      <c r="BD362" s="73"/>
      <c r="BE362" s="73"/>
      <c r="BF362" s="73"/>
      <c r="BG362" s="73"/>
      <c r="BH362" s="73"/>
      <c r="BI362" s="73"/>
    </row>
    <row r="363">
      <c r="A363" s="72"/>
      <c r="B363" s="7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73"/>
      <c r="AO363" s="73"/>
      <c r="AP363" s="73"/>
      <c r="AQ363" s="73"/>
      <c r="AR363" s="73"/>
      <c r="AS363" s="73"/>
      <c r="AT363" s="73"/>
      <c r="AU363" s="73"/>
      <c r="AV363" s="73"/>
      <c r="AW363" s="73"/>
      <c r="AX363" s="73"/>
      <c r="AY363" s="73"/>
      <c r="AZ363" s="73"/>
      <c r="BA363" s="73"/>
      <c r="BB363" s="73"/>
      <c r="BC363" s="73"/>
      <c r="BD363" s="73"/>
      <c r="BE363" s="73"/>
      <c r="BF363" s="73"/>
      <c r="BG363" s="73"/>
      <c r="BH363" s="73"/>
      <c r="BI363" s="73"/>
    </row>
    <row r="364">
      <c r="A364" s="72"/>
      <c r="B364" s="7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  <c r="AL364" s="73"/>
      <c r="AM364" s="73"/>
      <c r="AN364" s="73"/>
      <c r="AO364" s="73"/>
      <c r="AP364" s="73"/>
      <c r="AQ364" s="73"/>
      <c r="AR364" s="73"/>
      <c r="AS364" s="73"/>
      <c r="AT364" s="73"/>
      <c r="AU364" s="73"/>
      <c r="AV364" s="73"/>
      <c r="AW364" s="73"/>
      <c r="AX364" s="73"/>
      <c r="AY364" s="73"/>
      <c r="AZ364" s="73"/>
      <c r="BA364" s="73"/>
      <c r="BB364" s="73"/>
      <c r="BC364" s="73"/>
      <c r="BD364" s="73"/>
      <c r="BE364" s="73"/>
      <c r="BF364" s="73"/>
      <c r="BG364" s="73"/>
      <c r="BH364" s="73"/>
      <c r="BI364" s="73"/>
    </row>
    <row r="365">
      <c r="A365" s="72"/>
      <c r="B365" s="7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  <c r="BA365" s="73"/>
      <c r="BB365" s="73"/>
      <c r="BC365" s="73"/>
      <c r="BD365" s="73"/>
      <c r="BE365" s="73"/>
      <c r="BF365" s="73"/>
      <c r="BG365" s="73"/>
      <c r="BH365" s="73"/>
      <c r="BI365" s="73"/>
    </row>
    <row r="366">
      <c r="A366" s="72"/>
      <c r="B366" s="7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73"/>
      <c r="AO366" s="73"/>
      <c r="AP366" s="73"/>
      <c r="AQ366" s="73"/>
      <c r="AR366" s="73"/>
      <c r="AS366" s="73"/>
      <c r="AT366" s="73"/>
      <c r="AU366" s="73"/>
      <c r="AV366" s="73"/>
      <c r="AW366" s="73"/>
      <c r="AX366" s="73"/>
      <c r="AY366" s="73"/>
      <c r="AZ366" s="73"/>
      <c r="BA366" s="73"/>
      <c r="BB366" s="73"/>
      <c r="BC366" s="73"/>
      <c r="BD366" s="73"/>
      <c r="BE366" s="73"/>
      <c r="BF366" s="73"/>
      <c r="BG366" s="73"/>
      <c r="BH366" s="73"/>
      <c r="BI366" s="73"/>
    </row>
    <row r="367">
      <c r="A367" s="72"/>
      <c r="B367" s="7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P367" s="73"/>
      <c r="AQ367" s="73"/>
      <c r="AR367" s="73"/>
      <c r="AS367" s="73"/>
      <c r="AT367" s="73"/>
      <c r="AU367" s="73"/>
      <c r="AV367" s="73"/>
      <c r="AW367" s="73"/>
      <c r="AX367" s="73"/>
      <c r="AY367" s="73"/>
      <c r="AZ367" s="73"/>
      <c r="BA367" s="73"/>
      <c r="BB367" s="73"/>
      <c r="BC367" s="73"/>
      <c r="BD367" s="73"/>
      <c r="BE367" s="73"/>
      <c r="BF367" s="73"/>
      <c r="BG367" s="73"/>
      <c r="BH367" s="73"/>
      <c r="BI367" s="73"/>
    </row>
    <row r="368">
      <c r="A368" s="72"/>
      <c r="B368" s="7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73"/>
      <c r="AO368" s="73"/>
      <c r="AP368" s="73"/>
      <c r="AQ368" s="73"/>
      <c r="AR368" s="73"/>
      <c r="AS368" s="73"/>
      <c r="AT368" s="73"/>
      <c r="AU368" s="73"/>
      <c r="AV368" s="73"/>
      <c r="AW368" s="73"/>
      <c r="AX368" s="73"/>
      <c r="AY368" s="73"/>
      <c r="AZ368" s="73"/>
      <c r="BA368" s="73"/>
      <c r="BB368" s="73"/>
      <c r="BC368" s="73"/>
      <c r="BD368" s="73"/>
      <c r="BE368" s="73"/>
      <c r="BF368" s="73"/>
      <c r="BG368" s="73"/>
      <c r="BH368" s="73"/>
      <c r="BI368" s="73"/>
    </row>
    <row r="369">
      <c r="A369" s="72"/>
      <c r="B369" s="7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73"/>
      <c r="AO369" s="73"/>
      <c r="AP369" s="73"/>
      <c r="AQ369" s="73"/>
      <c r="AR369" s="73"/>
      <c r="AS369" s="73"/>
      <c r="AT369" s="73"/>
      <c r="AU369" s="73"/>
      <c r="AV369" s="73"/>
      <c r="AW369" s="73"/>
      <c r="AX369" s="73"/>
      <c r="AY369" s="73"/>
      <c r="AZ369" s="73"/>
      <c r="BA369" s="73"/>
      <c r="BB369" s="73"/>
      <c r="BC369" s="73"/>
      <c r="BD369" s="73"/>
      <c r="BE369" s="73"/>
      <c r="BF369" s="73"/>
      <c r="BG369" s="73"/>
      <c r="BH369" s="73"/>
      <c r="BI369" s="73"/>
    </row>
    <row r="370">
      <c r="A370" s="72"/>
      <c r="B370" s="7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73"/>
      <c r="AO370" s="73"/>
      <c r="AP370" s="73"/>
      <c r="AQ370" s="73"/>
      <c r="AR370" s="73"/>
      <c r="AS370" s="73"/>
      <c r="AT370" s="73"/>
      <c r="AU370" s="73"/>
      <c r="AV370" s="73"/>
      <c r="AW370" s="73"/>
      <c r="AX370" s="73"/>
      <c r="AY370" s="73"/>
      <c r="AZ370" s="73"/>
      <c r="BA370" s="73"/>
      <c r="BB370" s="73"/>
      <c r="BC370" s="73"/>
      <c r="BD370" s="73"/>
      <c r="BE370" s="73"/>
      <c r="BF370" s="73"/>
      <c r="BG370" s="73"/>
      <c r="BH370" s="73"/>
      <c r="BI370" s="73"/>
    </row>
    <row r="371">
      <c r="A371" s="72"/>
      <c r="B371" s="7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73"/>
      <c r="AO371" s="73"/>
      <c r="AP371" s="73"/>
      <c r="AQ371" s="73"/>
      <c r="AR371" s="73"/>
      <c r="AS371" s="73"/>
      <c r="AT371" s="73"/>
      <c r="AU371" s="73"/>
      <c r="AV371" s="73"/>
      <c r="AW371" s="73"/>
      <c r="AX371" s="73"/>
      <c r="AY371" s="73"/>
      <c r="AZ371" s="73"/>
      <c r="BA371" s="73"/>
      <c r="BB371" s="73"/>
      <c r="BC371" s="73"/>
      <c r="BD371" s="73"/>
      <c r="BE371" s="73"/>
      <c r="BF371" s="73"/>
      <c r="BG371" s="73"/>
      <c r="BH371" s="73"/>
      <c r="BI371" s="73"/>
    </row>
    <row r="372">
      <c r="A372" s="72"/>
      <c r="B372" s="7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73"/>
      <c r="AO372" s="73"/>
      <c r="AP372" s="73"/>
      <c r="AQ372" s="73"/>
      <c r="AR372" s="73"/>
      <c r="AS372" s="73"/>
      <c r="AT372" s="73"/>
      <c r="AU372" s="73"/>
      <c r="AV372" s="73"/>
      <c r="AW372" s="73"/>
      <c r="AX372" s="73"/>
      <c r="AY372" s="73"/>
      <c r="AZ372" s="73"/>
      <c r="BA372" s="73"/>
      <c r="BB372" s="73"/>
      <c r="BC372" s="73"/>
      <c r="BD372" s="73"/>
      <c r="BE372" s="73"/>
      <c r="BF372" s="73"/>
      <c r="BG372" s="73"/>
      <c r="BH372" s="73"/>
      <c r="BI372" s="73"/>
    </row>
    <row r="373">
      <c r="A373" s="72"/>
      <c r="B373" s="7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73"/>
      <c r="AO373" s="73"/>
      <c r="AP373" s="73"/>
      <c r="AQ373" s="73"/>
      <c r="AR373" s="73"/>
      <c r="AS373" s="73"/>
      <c r="AT373" s="73"/>
      <c r="AU373" s="73"/>
      <c r="AV373" s="73"/>
      <c r="AW373" s="73"/>
      <c r="AX373" s="73"/>
      <c r="AY373" s="73"/>
      <c r="AZ373" s="73"/>
      <c r="BA373" s="73"/>
      <c r="BB373" s="73"/>
      <c r="BC373" s="73"/>
      <c r="BD373" s="73"/>
      <c r="BE373" s="73"/>
      <c r="BF373" s="73"/>
      <c r="BG373" s="73"/>
      <c r="BH373" s="73"/>
      <c r="BI373" s="73"/>
    </row>
    <row r="374">
      <c r="A374" s="72"/>
      <c r="B374" s="7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73"/>
      <c r="AO374" s="73"/>
      <c r="AP374" s="73"/>
      <c r="AQ374" s="73"/>
      <c r="AR374" s="73"/>
      <c r="AS374" s="73"/>
      <c r="AT374" s="73"/>
      <c r="AU374" s="73"/>
      <c r="AV374" s="73"/>
      <c r="AW374" s="73"/>
      <c r="AX374" s="73"/>
      <c r="AY374" s="73"/>
      <c r="AZ374" s="73"/>
      <c r="BA374" s="73"/>
      <c r="BB374" s="73"/>
      <c r="BC374" s="73"/>
      <c r="BD374" s="73"/>
      <c r="BE374" s="73"/>
      <c r="BF374" s="73"/>
      <c r="BG374" s="73"/>
      <c r="BH374" s="73"/>
      <c r="BI374" s="73"/>
    </row>
    <row r="375">
      <c r="A375" s="72"/>
      <c r="B375" s="7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73"/>
      <c r="AO375" s="73"/>
      <c r="AP375" s="73"/>
      <c r="AQ375" s="73"/>
      <c r="AR375" s="73"/>
      <c r="AS375" s="73"/>
      <c r="AT375" s="73"/>
      <c r="AU375" s="73"/>
      <c r="AV375" s="73"/>
      <c r="AW375" s="73"/>
      <c r="AX375" s="73"/>
      <c r="AY375" s="73"/>
      <c r="AZ375" s="73"/>
      <c r="BA375" s="73"/>
      <c r="BB375" s="73"/>
      <c r="BC375" s="73"/>
      <c r="BD375" s="73"/>
      <c r="BE375" s="73"/>
      <c r="BF375" s="73"/>
      <c r="BG375" s="73"/>
      <c r="BH375" s="73"/>
      <c r="BI375" s="73"/>
    </row>
    <row r="376">
      <c r="A376" s="72"/>
      <c r="B376" s="7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73"/>
      <c r="AO376" s="73"/>
      <c r="AP376" s="73"/>
      <c r="AQ376" s="73"/>
      <c r="AR376" s="73"/>
      <c r="AS376" s="73"/>
      <c r="AT376" s="73"/>
      <c r="AU376" s="73"/>
      <c r="AV376" s="73"/>
      <c r="AW376" s="73"/>
      <c r="AX376" s="73"/>
      <c r="AY376" s="73"/>
      <c r="AZ376" s="73"/>
      <c r="BA376" s="73"/>
      <c r="BB376" s="73"/>
      <c r="BC376" s="73"/>
      <c r="BD376" s="73"/>
      <c r="BE376" s="73"/>
      <c r="BF376" s="73"/>
      <c r="BG376" s="73"/>
      <c r="BH376" s="73"/>
      <c r="BI376" s="73"/>
    </row>
    <row r="377">
      <c r="A377" s="72"/>
      <c r="B377" s="7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  <c r="AL377" s="73"/>
      <c r="AM377" s="73"/>
      <c r="AN377" s="73"/>
      <c r="AO377" s="73"/>
      <c r="AP377" s="73"/>
      <c r="AQ377" s="73"/>
      <c r="AR377" s="73"/>
      <c r="AS377" s="73"/>
      <c r="AT377" s="73"/>
      <c r="AU377" s="73"/>
      <c r="AV377" s="73"/>
      <c r="AW377" s="73"/>
      <c r="AX377" s="73"/>
      <c r="AY377" s="73"/>
      <c r="AZ377" s="73"/>
      <c r="BA377" s="73"/>
      <c r="BB377" s="73"/>
      <c r="BC377" s="73"/>
      <c r="BD377" s="73"/>
      <c r="BE377" s="73"/>
      <c r="BF377" s="73"/>
      <c r="BG377" s="73"/>
      <c r="BH377" s="73"/>
      <c r="BI377" s="73"/>
    </row>
    <row r="378">
      <c r="A378" s="72"/>
      <c r="B378" s="7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73"/>
      <c r="AO378" s="73"/>
      <c r="AP378" s="73"/>
      <c r="AQ378" s="73"/>
      <c r="AR378" s="73"/>
      <c r="AS378" s="73"/>
      <c r="AT378" s="73"/>
      <c r="AU378" s="73"/>
      <c r="AV378" s="73"/>
      <c r="AW378" s="73"/>
      <c r="AX378" s="73"/>
      <c r="AY378" s="73"/>
      <c r="AZ378" s="73"/>
      <c r="BA378" s="73"/>
      <c r="BB378" s="73"/>
      <c r="BC378" s="73"/>
      <c r="BD378" s="73"/>
      <c r="BE378" s="73"/>
      <c r="BF378" s="73"/>
      <c r="BG378" s="73"/>
      <c r="BH378" s="73"/>
      <c r="BI378" s="73"/>
    </row>
    <row r="379">
      <c r="A379" s="72"/>
      <c r="B379" s="7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P379" s="73"/>
      <c r="AQ379" s="73"/>
      <c r="AR379" s="73"/>
      <c r="AS379" s="73"/>
      <c r="AT379" s="73"/>
      <c r="AU379" s="73"/>
      <c r="AV379" s="73"/>
      <c r="AW379" s="73"/>
      <c r="AX379" s="73"/>
      <c r="AY379" s="73"/>
      <c r="AZ379" s="73"/>
      <c r="BA379" s="73"/>
      <c r="BB379" s="73"/>
      <c r="BC379" s="73"/>
      <c r="BD379" s="73"/>
      <c r="BE379" s="73"/>
      <c r="BF379" s="73"/>
      <c r="BG379" s="73"/>
      <c r="BH379" s="73"/>
      <c r="BI379" s="73"/>
    </row>
    <row r="380">
      <c r="A380" s="72"/>
      <c r="B380" s="7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P380" s="73"/>
      <c r="AQ380" s="73"/>
      <c r="AR380" s="73"/>
      <c r="AS380" s="73"/>
      <c r="AT380" s="73"/>
      <c r="AU380" s="73"/>
      <c r="AV380" s="73"/>
      <c r="AW380" s="73"/>
      <c r="AX380" s="73"/>
      <c r="AY380" s="73"/>
      <c r="AZ380" s="73"/>
      <c r="BA380" s="73"/>
      <c r="BB380" s="73"/>
      <c r="BC380" s="73"/>
      <c r="BD380" s="73"/>
      <c r="BE380" s="73"/>
      <c r="BF380" s="73"/>
      <c r="BG380" s="73"/>
      <c r="BH380" s="73"/>
      <c r="BI380" s="73"/>
    </row>
    <row r="381">
      <c r="A381" s="72"/>
      <c r="B381" s="7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  <c r="BA381" s="73"/>
      <c r="BB381" s="73"/>
      <c r="BC381" s="73"/>
      <c r="BD381" s="73"/>
      <c r="BE381" s="73"/>
      <c r="BF381" s="73"/>
      <c r="BG381" s="73"/>
      <c r="BH381" s="73"/>
      <c r="BI381" s="73"/>
    </row>
    <row r="382">
      <c r="A382" s="72"/>
      <c r="B382" s="7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3"/>
      <c r="AU382" s="73"/>
      <c r="AV382" s="73"/>
      <c r="AW382" s="73"/>
      <c r="AX382" s="73"/>
      <c r="AY382" s="73"/>
      <c r="AZ382" s="73"/>
      <c r="BA382" s="73"/>
      <c r="BB382" s="73"/>
      <c r="BC382" s="73"/>
      <c r="BD382" s="73"/>
      <c r="BE382" s="73"/>
      <c r="BF382" s="73"/>
      <c r="BG382" s="73"/>
      <c r="BH382" s="73"/>
      <c r="BI382" s="73"/>
    </row>
    <row r="383">
      <c r="A383" s="72"/>
      <c r="B383" s="7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P383" s="73"/>
      <c r="AQ383" s="73"/>
      <c r="AR383" s="73"/>
      <c r="AS383" s="73"/>
      <c r="AT383" s="73"/>
      <c r="AU383" s="73"/>
      <c r="AV383" s="73"/>
      <c r="AW383" s="73"/>
      <c r="AX383" s="73"/>
      <c r="AY383" s="73"/>
      <c r="AZ383" s="73"/>
      <c r="BA383" s="73"/>
      <c r="BB383" s="73"/>
      <c r="BC383" s="73"/>
      <c r="BD383" s="73"/>
      <c r="BE383" s="73"/>
      <c r="BF383" s="73"/>
      <c r="BG383" s="73"/>
      <c r="BH383" s="73"/>
      <c r="BI383" s="73"/>
    </row>
    <row r="384">
      <c r="A384" s="72"/>
      <c r="B384" s="7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3"/>
      <c r="AW384" s="73"/>
      <c r="AX384" s="73"/>
      <c r="AY384" s="73"/>
      <c r="AZ384" s="73"/>
      <c r="BA384" s="73"/>
      <c r="BB384" s="73"/>
      <c r="BC384" s="73"/>
      <c r="BD384" s="73"/>
      <c r="BE384" s="73"/>
      <c r="BF384" s="73"/>
      <c r="BG384" s="73"/>
      <c r="BH384" s="73"/>
      <c r="BI384" s="73"/>
    </row>
    <row r="385">
      <c r="A385" s="72"/>
      <c r="B385" s="7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P385" s="73"/>
      <c r="AQ385" s="73"/>
      <c r="AR385" s="73"/>
      <c r="AS385" s="73"/>
      <c r="AT385" s="73"/>
      <c r="AU385" s="73"/>
      <c r="AV385" s="73"/>
      <c r="AW385" s="73"/>
      <c r="AX385" s="73"/>
      <c r="AY385" s="73"/>
      <c r="AZ385" s="73"/>
      <c r="BA385" s="73"/>
      <c r="BB385" s="73"/>
      <c r="BC385" s="73"/>
      <c r="BD385" s="73"/>
      <c r="BE385" s="73"/>
      <c r="BF385" s="73"/>
      <c r="BG385" s="73"/>
      <c r="BH385" s="73"/>
      <c r="BI385" s="73"/>
    </row>
    <row r="386">
      <c r="A386" s="72"/>
      <c r="B386" s="7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3"/>
      <c r="AV386" s="73"/>
      <c r="AW386" s="73"/>
      <c r="AX386" s="73"/>
      <c r="AY386" s="73"/>
      <c r="AZ386" s="73"/>
      <c r="BA386" s="73"/>
      <c r="BB386" s="73"/>
      <c r="BC386" s="73"/>
      <c r="BD386" s="73"/>
      <c r="BE386" s="73"/>
      <c r="BF386" s="73"/>
      <c r="BG386" s="73"/>
      <c r="BH386" s="73"/>
      <c r="BI386" s="73"/>
    </row>
    <row r="387">
      <c r="A387" s="72"/>
      <c r="B387" s="7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3"/>
      <c r="AV387" s="73"/>
      <c r="AW387" s="73"/>
      <c r="AX387" s="73"/>
      <c r="AY387" s="73"/>
      <c r="AZ387" s="73"/>
      <c r="BA387" s="73"/>
      <c r="BB387" s="73"/>
      <c r="BC387" s="73"/>
      <c r="BD387" s="73"/>
      <c r="BE387" s="73"/>
      <c r="BF387" s="73"/>
      <c r="BG387" s="73"/>
      <c r="BH387" s="73"/>
      <c r="BI387" s="73"/>
    </row>
    <row r="388">
      <c r="A388" s="72"/>
      <c r="B388" s="7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  <c r="AR388" s="73"/>
      <c r="AS388" s="73"/>
      <c r="AT388" s="73"/>
      <c r="AU388" s="73"/>
      <c r="AV388" s="73"/>
      <c r="AW388" s="73"/>
      <c r="AX388" s="73"/>
      <c r="AY388" s="73"/>
      <c r="AZ388" s="73"/>
      <c r="BA388" s="73"/>
      <c r="BB388" s="73"/>
      <c r="BC388" s="73"/>
      <c r="BD388" s="73"/>
      <c r="BE388" s="73"/>
      <c r="BF388" s="73"/>
      <c r="BG388" s="73"/>
      <c r="BH388" s="73"/>
      <c r="BI388" s="73"/>
    </row>
    <row r="389">
      <c r="A389" s="72"/>
      <c r="B389" s="7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P389" s="73"/>
      <c r="AQ389" s="73"/>
      <c r="AR389" s="73"/>
      <c r="AS389" s="73"/>
      <c r="AT389" s="73"/>
      <c r="AU389" s="73"/>
      <c r="AV389" s="73"/>
      <c r="AW389" s="73"/>
      <c r="AX389" s="73"/>
      <c r="AY389" s="73"/>
      <c r="AZ389" s="73"/>
      <c r="BA389" s="73"/>
      <c r="BB389" s="73"/>
      <c r="BC389" s="73"/>
      <c r="BD389" s="73"/>
      <c r="BE389" s="73"/>
      <c r="BF389" s="73"/>
      <c r="BG389" s="73"/>
      <c r="BH389" s="73"/>
      <c r="BI389" s="73"/>
    </row>
    <row r="390">
      <c r="A390" s="72"/>
      <c r="B390" s="7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P390" s="73"/>
      <c r="AQ390" s="73"/>
      <c r="AR390" s="73"/>
      <c r="AS390" s="73"/>
      <c r="AT390" s="73"/>
      <c r="AU390" s="73"/>
      <c r="AV390" s="73"/>
      <c r="AW390" s="73"/>
      <c r="AX390" s="73"/>
      <c r="AY390" s="73"/>
      <c r="AZ390" s="73"/>
      <c r="BA390" s="73"/>
      <c r="BB390" s="73"/>
      <c r="BC390" s="73"/>
      <c r="BD390" s="73"/>
      <c r="BE390" s="73"/>
      <c r="BF390" s="73"/>
      <c r="BG390" s="73"/>
      <c r="BH390" s="73"/>
      <c r="BI390" s="73"/>
    </row>
    <row r="391">
      <c r="A391" s="72"/>
      <c r="B391" s="7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P391" s="73"/>
      <c r="AQ391" s="73"/>
      <c r="AR391" s="73"/>
      <c r="AS391" s="73"/>
      <c r="AT391" s="73"/>
      <c r="AU391" s="73"/>
      <c r="AV391" s="73"/>
      <c r="AW391" s="73"/>
      <c r="AX391" s="73"/>
      <c r="AY391" s="73"/>
      <c r="AZ391" s="73"/>
      <c r="BA391" s="73"/>
      <c r="BB391" s="73"/>
      <c r="BC391" s="73"/>
      <c r="BD391" s="73"/>
      <c r="BE391" s="73"/>
      <c r="BF391" s="73"/>
      <c r="BG391" s="73"/>
      <c r="BH391" s="73"/>
      <c r="BI391" s="73"/>
    </row>
    <row r="392">
      <c r="A392" s="72"/>
      <c r="B392" s="7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P392" s="73"/>
      <c r="AQ392" s="73"/>
      <c r="AR392" s="73"/>
      <c r="AS392" s="73"/>
      <c r="AT392" s="73"/>
      <c r="AU392" s="73"/>
      <c r="AV392" s="73"/>
      <c r="AW392" s="73"/>
      <c r="AX392" s="73"/>
      <c r="AY392" s="73"/>
      <c r="AZ392" s="73"/>
      <c r="BA392" s="73"/>
      <c r="BB392" s="73"/>
      <c r="BC392" s="73"/>
      <c r="BD392" s="73"/>
      <c r="BE392" s="73"/>
      <c r="BF392" s="73"/>
      <c r="BG392" s="73"/>
      <c r="BH392" s="73"/>
      <c r="BI392" s="73"/>
    </row>
    <row r="393">
      <c r="A393" s="72"/>
      <c r="B393" s="7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P393" s="73"/>
      <c r="AQ393" s="73"/>
      <c r="AR393" s="73"/>
      <c r="AS393" s="73"/>
      <c r="AT393" s="73"/>
      <c r="AU393" s="73"/>
      <c r="AV393" s="73"/>
      <c r="AW393" s="73"/>
      <c r="AX393" s="73"/>
      <c r="AY393" s="73"/>
      <c r="AZ393" s="73"/>
      <c r="BA393" s="73"/>
      <c r="BB393" s="73"/>
      <c r="BC393" s="73"/>
      <c r="BD393" s="73"/>
      <c r="BE393" s="73"/>
      <c r="BF393" s="73"/>
      <c r="BG393" s="73"/>
      <c r="BH393" s="73"/>
      <c r="BI393" s="73"/>
    </row>
    <row r="394">
      <c r="A394" s="72"/>
      <c r="B394" s="7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P394" s="73"/>
      <c r="AQ394" s="73"/>
      <c r="AR394" s="73"/>
      <c r="AS394" s="73"/>
      <c r="AT394" s="73"/>
      <c r="AU394" s="73"/>
      <c r="AV394" s="73"/>
      <c r="AW394" s="73"/>
      <c r="AX394" s="73"/>
      <c r="AY394" s="73"/>
      <c r="AZ394" s="73"/>
      <c r="BA394" s="73"/>
      <c r="BB394" s="73"/>
      <c r="BC394" s="73"/>
      <c r="BD394" s="73"/>
      <c r="BE394" s="73"/>
      <c r="BF394" s="73"/>
      <c r="BG394" s="73"/>
      <c r="BH394" s="73"/>
      <c r="BI394" s="73"/>
    </row>
    <row r="395">
      <c r="A395" s="72"/>
      <c r="B395" s="7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P395" s="73"/>
      <c r="AQ395" s="73"/>
      <c r="AR395" s="73"/>
      <c r="AS395" s="73"/>
      <c r="AT395" s="73"/>
      <c r="AU395" s="73"/>
      <c r="AV395" s="73"/>
      <c r="AW395" s="73"/>
      <c r="AX395" s="73"/>
      <c r="AY395" s="73"/>
      <c r="AZ395" s="73"/>
      <c r="BA395" s="73"/>
      <c r="BB395" s="73"/>
      <c r="BC395" s="73"/>
      <c r="BD395" s="73"/>
      <c r="BE395" s="73"/>
      <c r="BF395" s="73"/>
      <c r="BG395" s="73"/>
      <c r="BH395" s="73"/>
      <c r="BI395" s="73"/>
    </row>
    <row r="396">
      <c r="A396" s="72"/>
      <c r="B396" s="7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73"/>
      <c r="AO396" s="73"/>
      <c r="AP396" s="73"/>
      <c r="AQ396" s="73"/>
      <c r="AR396" s="73"/>
      <c r="AS396" s="73"/>
      <c r="AT396" s="73"/>
      <c r="AU396" s="73"/>
      <c r="AV396" s="73"/>
      <c r="AW396" s="73"/>
      <c r="AX396" s="73"/>
      <c r="AY396" s="73"/>
      <c r="AZ396" s="73"/>
      <c r="BA396" s="73"/>
      <c r="BB396" s="73"/>
      <c r="BC396" s="73"/>
      <c r="BD396" s="73"/>
      <c r="BE396" s="73"/>
      <c r="BF396" s="73"/>
      <c r="BG396" s="73"/>
      <c r="BH396" s="73"/>
      <c r="BI396" s="73"/>
    </row>
    <row r="397">
      <c r="A397" s="72"/>
      <c r="B397" s="7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73"/>
      <c r="AO397" s="73"/>
      <c r="AP397" s="73"/>
      <c r="AQ397" s="73"/>
      <c r="AR397" s="73"/>
      <c r="AS397" s="73"/>
      <c r="AT397" s="73"/>
      <c r="AU397" s="73"/>
      <c r="AV397" s="73"/>
      <c r="AW397" s="73"/>
      <c r="AX397" s="73"/>
      <c r="AY397" s="73"/>
      <c r="AZ397" s="73"/>
      <c r="BA397" s="73"/>
      <c r="BB397" s="73"/>
      <c r="BC397" s="73"/>
      <c r="BD397" s="73"/>
      <c r="BE397" s="73"/>
      <c r="BF397" s="73"/>
      <c r="BG397" s="73"/>
      <c r="BH397" s="73"/>
      <c r="BI397" s="73"/>
    </row>
    <row r="398">
      <c r="A398" s="72"/>
      <c r="B398" s="7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73"/>
      <c r="AO398" s="73"/>
      <c r="AP398" s="73"/>
      <c r="AQ398" s="73"/>
      <c r="AR398" s="73"/>
      <c r="AS398" s="73"/>
      <c r="AT398" s="73"/>
      <c r="AU398" s="73"/>
      <c r="AV398" s="73"/>
      <c r="AW398" s="73"/>
      <c r="AX398" s="73"/>
      <c r="AY398" s="73"/>
      <c r="AZ398" s="73"/>
      <c r="BA398" s="73"/>
      <c r="BB398" s="73"/>
      <c r="BC398" s="73"/>
      <c r="BD398" s="73"/>
      <c r="BE398" s="73"/>
      <c r="BF398" s="73"/>
      <c r="BG398" s="73"/>
      <c r="BH398" s="73"/>
      <c r="BI398" s="73"/>
    </row>
    <row r="399">
      <c r="A399" s="72"/>
      <c r="B399" s="7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73"/>
      <c r="AO399" s="73"/>
      <c r="AP399" s="73"/>
      <c r="AQ399" s="73"/>
      <c r="AR399" s="73"/>
      <c r="AS399" s="73"/>
      <c r="AT399" s="73"/>
      <c r="AU399" s="73"/>
      <c r="AV399" s="73"/>
      <c r="AW399" s="73"/>
      <c r="AX399" s="73"/>
      <c r="AY399" s="73"/>
      <c r="AZ399" s="73"/>
      <c r="BA399" s="73"/>
      <c r="BB399" s="73"/>
      <c r="BC399" s="73"/>
      <c r="BD399" s="73"/>
      <c r="BE399" s="73"/>
      <c r="BF399" s="73"/>
      <c r="BG399" s="73"/>
      <c r="BH399" s="73"/>
      <c r="BI399" s="73"/>
    </row>
    <row r="400">
      <c r="A400" s="72"/>
      <c r="B400" s="7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73"/>
      <c r="AO400" s="73"/>
      <c r="AP400" s="73"/>
      <c r="AQ400" s="73"/>
      <c r="AR400" s="73"/>
      <c r="AS400" s="73"/>
      <c r="AT400" s="73"/>
      <c r="AU400" s="73"/>
      <c r="AV400" s="73"/>
      <c r="AW400" s="73"/>
      <c r="AX400" s="73"/>
      <c r="AY400" s="73"/>
      <c r="AZ400" s="73"/>
      <c r="BA400" s="73"/>
      <c r="BB400" s="73"/>
      <c r="BC400" s="73"/>
      <c r="BD400" s="73"/>
      <c r="BE400" s="73"/>
      <c r="BF400" s="73"/>
      <c r="BG400" s="73"/>
      <c r="BH400" s="73"/>
      <c r="BI400" s="73"/>
    </row>
    <row r="401">
      <c r="A401" s="72"/>
      <c r="B401" s="7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  <c r="AL401" s="73"/>
      <c r="AM401" s="73"/>
      <c r="AN401" s="73"/>
      <c r="AO401" s="73"/>
      <c r="AP401" s="73"/>
      <c r="AQ401" s="73"/>
      <c r="AR401" s="73"/>
      <c r="AS401" s="73"/>
      <c r="AT401" s="73"/>
      <c r="AU401" s="73"/>
      <c r="AV401" s="73"/>
      <c r="AW401" s="73"/>
      <c r="AX401" s="73"/>
      <c r="AY401" s="73"/>
      <c r="AZ401" s="73"/>
      <c r="BA401" s="73"/>
      <c r="BB401" s="73"/>
      <c r="BC401" s="73"/>
      <c r="BD401" s="73"/>
      <c r="BE401" s="73"/>
      <c r="BF401" s="73"/>
      <c r="BG401" s="73"/>
      <c r="BH401" s="73"/>
      <c r="BI401" s="73"/>
    </row>
    <row r="402">
      <c r="A402" s="72"/>
      <c r="B402" s="7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  <c r="AL402" s="73"/>
      <c r="AM402" s="73"/>
      <c r="AN402" s="73"/>
      <c r="AO402" s="73"/>
      <c r="AP402" s="73"/>
      <c r="AQ402" s="73"/>
      <c r="AR402" s="73"/>
      <c r="AS402" s="73"/>
      <c r="AT402" s="73"/>
      <c r="AU402" s="73"/>
      <c r="AV402" s="73"/>
      <c r="AW402" s="73"/>
      <c r="AX402" s="73"/>
      <c r="AY402" s="73"/>
      <c r="AZ402" s="73"/>
      <c r="BA402" s="73"/>
      <c r="BB402" s="73"/>
      <c r="BC402" s="73"/>
      <c r="BD402" s="73"/>
      <c r="BE402" s="73"/>
      <c r="BF402" s="73"/>
      <c r="BG402" s="73"/>
      <c r="BH402" s="73"/>
      <c r="BI402" s="73"/>
    </row>
    <row r="403">
      <c r="A403" s="72"/>
      <c r="B403" s="7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P403" s="73"/>
      <c r="AQ403" s="73"/>
      <c r="AR403" s="73"/>
      <c r="AS403" s="73"/>
      <c r="AT403" s="73"/>
      <c r="AU403" s="73"/>
      <c r="AV403" s="73"/>
      <c r="AW403" s="73"/>
      <c r="AX403" s="73"/>
      <c r="AY403" s="73"/>
      <c r="AZ403" s="73"/>
      <c r="BA403" s="73"/>
      <c r="BB403" s="73"/>
      <c r="BC403" s="73"/>
      <c r="BD403" s="73"/>
      <c r="BE403" s="73"/>
      <c r="BF403" s="73"/>
      <c r="BG403" s="73"/>
      <c r="BH403" s="73"/>
      <c r="BI403" s="73"/>
    </row>
    <row r="404">
      <c r="A404" s="72"/>
      <c r="B404" s="7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P404" s="73"/>
      <c r="AQ404" s="73"/>
      <c r="AR404" s="73"/>
      <c r="AS404" s="73"/>
      <c r="AT404" s="73"/>
      <c r="AU404" s="73"/>
      <c r="AV404" s="73"/>
      <c r="AW404" s="73"/>
      <c r="AX404" s="73"/>
      <c r="AY404" s="73"/>
      <c r="AZ404" s="73"/>
      <c r="BA404" s="73"/>
      <c r="BB404" s="73"/>
      <c r="BC404" s="73"/>
      <c r="BD404" s="73"/>
      <c r="BE404" s="73"/>
      <c r="BF404" s="73"/>
      <c r="BG404" s="73"/>
      <c r="BH404" s="73"/>
      <c r="BI404" s="73"/>
    </row>
    <row r="405">
      <c r="A405" s="72"/>
      <c r="B405" s="7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P405" s="73"/>
      <c r="AQ405" s="73"/>
      <c r="AR405" s="73"/>
      <c r="AS405" s="73"/>
      <c r="AT405" s="73"/>
      <c r="AU405" s="73"/>
      <c r="AV405" s="73"/>
      <c r="AW405" s="73"/>
      <c r="AX405" s="73"/>
      <c r="AY405" s="73"/>
      <c r="AZ405" s="73"/>
      <c r="BA405" s="73"/>
      <c r="BB405" s="73"/>
      <c r="BC405" s="73"/>
      <c r="BD405" s="73"/>
      <c r="BE405" s="73"/>
      <c r="BF405" s="73"/>
      <c r="BG405" s="73"/>
      <c r="BH405" s="73"/>
      <c r="BI405" s="73"/>
    </row>
    <row r="406">
      <c r="A406" s="72"/>
      <c r="B406" s="7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P406" s="73"/>
      <c r="AQ406" s="73"/>
      <c r="AR406" s="73"/>
      <c r="AS406" s="73"/>
      <c r="AT406" s="73"/>
      <c r="AU406" s="73"/>
      <c r="AV406" s="73"/>
      <c r="AW406" s="73"/>
      <c r="AX406" s="73"/>
      <c r="AY406" s="73"/>
      <c r="AZ406" s="73"/>
      <c r="BA406" s="73"/>
      <c r="BB406" s="73"/>
      <c r="BC406" s="73"/>
      <c r="BD406" s="73"/>
      <c r="BE406" s="73"/>
      <c r="BF406" s="73"/>
      <c r="BG406" s="73"/>
      <c r="BH406" s="73"/>
      <c r="BI406" s="73"/>
    </row>
    <row r="407">
      <c r="A407" s="72"/>
      <c r="B407" s="7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3"/>
      <c r="AW407" s="73"/>
      <c r="AX407" s="73"/>
      <c r="AY407" s="73"/>
      <c r="AZ407" s="73"/>
      <c r="BA407" s="73"/>
      <c r="BB407" s="73"/>
      <c r="BC407" s="73"/>
      <c r="BD407" s="73"/>
      <c r="BE407" s="73"/>
      <c r="BF407" s="73"/>
      <c r="BG407" s="73"/>
      <c r="BH407" s="73"/>
      <c r="BI407" s="73"/>
    </row>
    <row r="408">
      <c r="A408" s="72"/>
      <c r="B408" s="7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73"/>
      <c r="AQ408" s="73"/>
      <c r="AR408" s="73"/>
      <c r="AS408" s="73"/>
      <c r="AT408" s="73"/>
      <c r="AU408" s="73"/>
      <c r="AV408" s="73"/>
      <c r="AW408" s="73"/>
      <c r="AX408" s="73"/>
      <c r="AY408" s="73"/>
      <c r="AZ408" s="73"/>
      <c r="BA408" s="73"/>
      <c r="BB408" s="73"/>
      <c r="BC408" s="73"/>
      <c r="BD408" s="73"/>
      <c r="BE408" s="73"/>
      <c r="BF408" s="73"/>
      <c r="BG408" s="73"/>
      <c r="BH408" s="73"/>
      <c r="BI408" s="73"/>
    </row>
    <row r="409">
      <c r="A409" s="72"/>
      <c r="B409" s="7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3"/>
      <c r="AV409" s="73"/>
      <c r="AW409" s="73"/>
      <c r="AX409" s="73"/>
      <c r="AY409" s="73"/>
      <c r="AZ409" s="73"/>
      <c r="BA409" s="73"/>
      <c r="BB409" s="73"/>
      <c r="BC409" s="73"/>
      <c r="BD409" s="73"/>
      <c r="BE409" s="73"/>
      <c r="BF409" s="73"/>
      <c r="BG409" s="73"/>
      <c r="BH409" s="73"/>
      <c r="BI409" s="73"/>
    </row>
    <row r="410">
      <c r="A410" s="72"/>
      <c r="B410" s="7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3"/>
      <c r="AV410" s="73"/>
      <c r="AW410" s="73"/>
      <c r="AX410" s="73"/>
      <c r="AY410" s="73"/>
      <c r="AZ410" s="73"/>
      <c r="BA410" s="73"/>
      <c r="BB410" s="73"/>
      <c r="BC410" s="73"/>
      <c r="BD410" s="73"/>
      <c r="BE410" s="73"/>
      <c r="BF410" s="73"/>
      <c r="BG410" s="73"/>
      <c r="BH410" s="73"/>
      <c r="BI410" s="73"/>
    </row>
    <row r="411">
      <c r="A411" s="72"/>
      <c r="B411" s="7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3"/>
      <c r="AV411" s="73"/>
      <c r="AW411" s="73"/>
      <c r="AX411" s="73"/>
      <c r="AY411" s="73"/>
      <c r="AZ411" s="73"/>
      <c r="BA411" s="73"/>
      <c r="BB411" s="73"/>
      <c r="BC411" s="73"/>
      <c r="BD411" s="73"/>
      <c r="BE411" s="73"/>
      <c r="BF411" s="73"/>
      <c r="BG411" s="73"/>
      <c r="BH411" s="73"/>
      <c r="BI411" s="73"/>
    </row>
    <row r="412">
      <c r="A412" s="72"/>
      <c r="B412" s="7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3"/>
      <c r="AV412" s="73"/>
      <c r="AW412" s="73"/>
      <c r="AX412" s="73"/>
      <c r="AY412" s="73"/>
      <c r="AZ412" s="73"/>
      <c r="BA412" s="73"/>
      <c r="BB412" s="73"/>
      <c r="BC412" s="73"/>
      <c r="BD412" s="73"/>
      <c r="BE412" s="73"/>
      <c r="BF412" s="73"/>
      <c r="BG412" s="73"/>
      <c r="BH412" s="73"/>
      <c r="BI412" s="73"/>
    </row>
    <row r="413">
      <c r="A413" s="72"/>
      <c r="B413" s="7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3"/>
      <c r="AV413" s="73"/>
      <c r="AW413" s="73"/>
      <c r="AX413" s="73"/>
      <c r="AY413" s="73"/>
      <c r="AZ413" s="73"/>
      <c r="BA413" s="73"/>
      <c r="BB413" s="73"/>
      <c r="BC413" s="73"/>
      <c r="BD413" s="73"/>
      <c r="BE413" s="73"/>
      <c r="BF413" s="73"/>
      <c r="BG413" s="73"/>
      <c r="BH413" s="73"/>
      <c r="BI413" s="73"/>
    </row>
    <row r="414">
      <c r="A414" s="72"/>
      <c r="B414" s="7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3"/>
      <c r="BH414" s="73"/>
      <c r="BI414" s="73"/>
    </row>
    <row r="415">
      <c r="A415" s="72"/>
      <c r="B415" s="7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73"/>
      <c r="AW415" s="73"/>
      <c r="AX415" s="73"/>
      <c r="AY415" s="73"/>
      <c r="AZ415" s="73"/>
      <c r="BA415" s="73"/>
      <c r="BB415" s="73"/>
      <c r="BC415" s="73"/>
      <c r="BD415" s="73"/>
      <c r="BE415" s="73"/>
      <c r="BF415" s="73"/>
      <c r="BG415" s="73"/>
      <c r="BH415" s="73"/>
      <c r="BI415" s="73"/>
    </row>
    <row r="416">
      <c r="A416" s="72"/>
      <c r="B416" s="7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3"/>
      <c r="BH416" s="73"/>
      <c r="BI416" s="73"/>
    </row>
    <row r="417">
      <c r="A417" s="72"/>
      <c r="B417" s="7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3"/>
      <c r="AV417" s="73"/>
      <c r="AW417" s="73"/>
      <c r="AX417" s="73"/>
      <c r="AY417" s="73"/>
      <c r="AZ417" s="73"/>
      <c r="BA417" s="73"/>
      <c r="BB417" s="73"/>
      <c r="BC417" s="73"/>
      <c r="BD417" s="73"/>
      <c r="BE417" s="73"/>
      <c r="BF417" s="73"/>
      <c r="BG417" s="73"/>
      <c r="BH417" s="73"/>
      <c r="BI417" s="73"/>
    </row>
    <row r="418">
      <c r="A418" s="72"/>
      <c r="B418" s="7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3"/>
      <c r="AV418" s="73"/>
      <c r="AW418" s="73"/>
      <c r="AX418" s="73"/>
      <c r="AY418" s="73"/>
      <c r="AZ418" s="73"/>
      <c r="BA418" s="73"/>
      <c r="BB418" s="73"/>
      <c r="BC418" s="73"/>
      <c r="BD418" s="73"/>
      <c r="BE418" s="73"/>
      <c r="BF418" s="73"/>
      <c r="BG418" s="73"/>
      <c r="BH418" s="73"/>
      <c r="BI418" s="73"/>
    </row>
    <row r="419">
      <c r="A419" s="72"/>
      <c r="B419" s="7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3"/>
      <c r="AV419" s="73"/>
      <c r="AW419" s="73"/>
      <c r="AX419" s="73"/>
      <c r="AY419" s="73"/>
      <c r="AZ419" s="73"/>
      <c r="BA419" s="73"/>
      <c r="BB419" s="73"/>
      <c r="BC419" s="73"/>
      <c r="BD419" s="73"/>
      <c r="BE419" s="73"/>
      <c r="BF419" s="73"/>
      <c r="BG419" s="73"/>
      <c r="BH419" s="73"/>
      <c r="BI419" s="73"/>
    </row>
    <row r="420">
      <c r="A420" s="72"/>
      <c r="B420" s="7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3"/>
      <c r="AV420" s="73"/>
      <c r="AW420" s="73"/>
      <c r="AX420" s="73"/>
      <c r="AY420" s="73"/>
      <c r="AZ420" s="73"/>
      <c r="BA420" s="73"/>
      <c r="BB420" s="73"/>
      <c r="BC420" s="73"/>
      <c r="BD420" s="73"/>
      <c r="BE420" s="73"/>
      <c r="BF420" s="73"/>
      <c r="BG420" s="73"/>
      <c r="BH420" s="73"/>
      <c r="BI420" s="73"/>
    </row>
    <row r="421">
      <c r="A421" s="72"/>
      <c r="B421" s="7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3"/>
      <c r="AV421" s="73"/>
      <c r="AW421" s="73"/>
      <c r="AX421" s="73"/>
      <c r="AY421" s="73"/>
      <c r="AZ421" s="73"/>
      <c r="BA421" s="73"/>
      <c r="BB421" s="73"/>
      <c r="BC421" s="73"/>
      <c r="BD421" s="73"/>
      <c r="BE421" s="73"/>
      <c r="BF421" s="73"/>
      <c r="BG421" s="73"/>
      <c r="BH421" s="73"/>
      <c r="BI421" s="73"/>
    </row>
    <row r="422">
      <c r="A422" s="72"/>
      <c r="B422" s="7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73"/>
      <c r="AO422" s="73"/>
      <c r="AP422" s="73"/>
      <c r="AQ422" s="73"/>
      <c r="AR422" s="73"/>
      <c r="AS422" s="73"/>
      <c r="AT422" s="73"/>
      <c r="AU422" s="73"/>
      <c r="AV422" s="73"/>
      <c r="AW422" s="73"/>
      <c r="AX422" s="73"/>
      <c r="AY422" s="73"/>
      <c r="AZ422" s="73"/>
      <c r="BA422" s="73"/>
      <c r="BB422" s="73"/>
      <c r="BC422" s="73"/>
      <c r="BD422" s="73"/>
      <c r="BE422" s="73"/>
      <c r="BF422" s="73"/>
      <c r="BG422" s="73"/>
      <c r="BH422" s="73"/>
      <c r="BI422" s="73"/>
    </row>
    <row r="423">
      <c r="A423" s="72"/>
      <c r="B423" s="7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P423" s="73"/>
      <c r="AQ423" s="73"/>
      <c r="AR423" s="73"/>
      <c r="AS423" s="73"/>
      <c r="AT423" s="73"/>
      <c r="AU423" s="73"/>
      <c r="AV423" s="73"/>
      <c r="AW423" s="73"/>
      <c r="AX423" s="73"/>
      <c r="AY423" s="73"/>
      <c r="AZ423" s="73"/>
      <c r="BA423" s="73"/>
      <c r="BB423" s="73"/>
      <c r="BC423" s="73"/>
      <c r="BD423" s="73"/>
      <c r="BE423" s="73"/>
      <c r="BF423" s="73"/>
      <c r="BG423" s="73"/>
      <c r="BH423" s="73"/>
      <c r="BI423" s="73"/>
    </row>
    <row r="424">
      <c r="A424" s="72"/>
      <c r="B424" s="7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P424" s="73"/>
      <c r="AQ424" s="73"/>
      <c r="AR424" s="73"/>
      <c r="AS424" s="73"/>
      <c r="AT424" s="73"/>
      <c r="AU424" s="73"/>
      <c r="AV424" s="73"/>
      <c r="AW424" s="73"/>
      <c r="AX424" s="73"/>
      <c r="AY424" s="73"/>
      <c r="AZ424" s="73"/>
      <c r="BA424" s="73"/>
      <c r="BB424" s="73"/>
      <c r="BC424" s="73"/>
      <c r="BD424" s="73"/>
      <c r="BE424" s="73"/>
      <c r="BF424" s="73"/>
      <c r="BG424" s="73"/>
      <c r="BH424" s="73"/>
      <c r="BI424" s="73"/>
    </row>
    <row r="425">
      <c r="A425" s="72"/>
      <c r="B425" s="7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73"/>
      <c r="BA425" s="73"/>
      <c r="BB425" s="73"/>
      <c r="BC425" s="73"/>
      <c r="BD425" s="73"/>
      <c r="BE425" s="73"/>
      <c r="BF425" s="73"/>
      <c r="BG425" s="73"/>
      <c r="BH425" s="73"/>
      <c r="BI425" s="73"/>
    </row>
    <row r="426">
      <c r="A426" s="72"/>
      <c r="B426" s="7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  <c r="BA426" s="73"/>
      <c r="BB426" s="73"/>
      <c r="BC426" s="73"/>
      <c r="BD426" s="73"/>
      <c r="BE426" s="73"/>
      <c r="BF426" s="73"/>
      <c r="BG426" s="73"/>
      <c r="BH426" s="73"/>
      <c r="BI426" s="73"/>
    </row>
    <row r="427">
      <c r="A427" s="72"/>
      <c r="B427" s="7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  <c r="BA427" s="73"/>
      <c r="BB427" s="73"/>
      <c r="BC427" s="73"/>
      <c r="BD427" s="73"/>
      <c r="BE427" s="73"/>
      <c r="BF427" s="73"/>
      <c r="BG427" s="73"/>
      <c r="BH427" s="73"/>
      <c r="BI427" s="73"/>
    </row>
    <row r="428">
      <c r="A428" s="72"/>
      <c r="B428" s="7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73"/>
      <c r="AO428" s="73"/>
      <c r="AP428" s="73"/>
      <c r="AQ428" s="73"/>
      <c r="AR428" s="73"/>
      <c r="AS428" s="73"/>
      <c r="AT428" s="73"/>
      <c r="AU428" s="73"/>
      <c r="AV428" s="73"/>
      <c r="AW428" s="73"/>
      <c r="AX428" s="73"/>
      <c r="AY428" s="73"/>
      <c r="AZ428" s="73"/>
      <c r="BA428" s="73"/>
      <c r="BB428" s="73"/>
      <c r="BC428" s="73"/>
      <c r="BD428" s="73"/>
      <c r="BE428" s="73"/>
      <c r="BF428" s="73"/>
      <c r="BG428" s="73"/>
      <c r="BH428" s="73"/>
      <c r="BI428" s="73"/>
    </row>
    <row r="429">
      <c r="A429" s="72"/>
      <c r="B429" s="7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73"/>
      <c r="AQ429" s="73"/>
      <c r="AR429" s="73"/>
      <c r="AS429" s="73"/>
      <c r="AT429" s="73"/>
      <c r="AU429" s="73"/>
      <c r="AV429" s="73"/>
      <c r="AW429" s="73"/>
      <c r="AX429" s="73"/>
      <c r="AY429" s="73"/>
      <c r="AZ429" s="73"/>
      <c r="BA429" s="73"/>
      <c r="BB429" s="73"/>
      <c r="BC429" s="73"/>
      <c r="BD429" s="73"/>
      <c r="BE429" s="73"/>
      <c r="BF429" s="73"/>
      <c r="BG429" s="73"/>
      <c r="BH429" s="73"/>
      <c r="BI429" s="73"/>
    </row>
    <row r="430">
      <c r="A430" s="72"/>
      <c r="B430" s="7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3"/>
      <c r="AV430" s="73"/>
      <c r="AW430" s="73"/>
      <c r="AX430" s="73"/>
      <c r="AY430" s="73"/>
      <c r="AZ430" s="73"/>
      <c r="BA430" s="73"/>
      <c r="BB430" s="73"/>
      <c r="BC430" s="73"/>
      <c r="BD430" s="73"/>
      <c r="BE430" s="73"/>
      <c r="BF430" s="73"/>
      <c r="BG430" s="73"/>
      <c r="BH430" s="73"/>
      <c r="BI430" s="73"/>
    </row>
    <row r="431">
      <c r="A431" s="72"/>
      <c r="B431" s="7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3"/>
      <c r="BH431" s="73"/>
      <c r="BI431" s="73"/>
    </row>
    <row r="432">
      <c r="A432" s="72"/>
      <c r="B432" s="7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P432" s="73"/>
      <c r="AQ432" s="73"/>
      <c r="AR432" s="73"/>
      <c r="AS432" s="73"/>
      <c r="AT432" s="73"/>
      <c r="AU432" s="73"/>
      <c r="AV432" s="73"/>
      <c r="AW432" s="73"/>
      <c r="AX432" s="73"/>
      <c r="AY432" s="73"/>
      <c r="AZ432" s="73"/>
      <c r="BA432" s="73"/>
      <c r="BB432" s="73"/>
      <c r="BC432" s="73"/>
      <c r="BD432" s="73"/>
      <c r="BE432" s="73"/>
      <c r="BF432" s="73"/>
      <c r="BG432" s="73"/>
      <c r="BH432" s="73"/>
      <c r="BI432" s="73"/>
    </row>
    <row r="433">
      <c r="A433" s="72"/>
      <c r="B433" s="7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P433" s="73"/>
      <c r="AQ433" s="73"/>
      <c r="AR433" s="73"/>
      <c r="AS433" s="73"/>
      <c r="AT433" s="73"/>
      <c r="AU433" s="73"/>
      <c r="AV433" s="73"/>
      <c r="AW433" s="73"/>
      <c r="AX433" s="73"/>
      <c r="AY433" s="73"/>
      <c r="AZ433" s="73"/>
      <c r="BA433" s="73"/>
      <c r="BB433" s="73"/>
      <c r="BC433" s="73"/>
      <c r="BD433" s="73"/>
      <c r="BE433" s="73"/>
      <c r="BF433" s="73"/>
      <c r="BG433" s="73"/>
      <c r="BH433" s="73"/>
      <c r="BI433" s="73"/>
    </row>
    <row r="434">
      <c r="A434" s="72"/>
      <c r="B434" s="7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P434" s="73"/>
      <c r="AQ434" s="73"/>
      <c r="AR434" s="73"/>
      <c r="AS434" s="73"/>
      <c r="AT434" s="73"/>
      <c r="AU434" s="73"/>
      <c r="AV434" s="73"/>
      <c r="AW434" s="73"/>
      <c r="AX434" s="73"/>
      <c r="AY434" s="73"/>
      <c r="AZ434" s="73"/>
      <c r="BA434" s="73"/>
      <c r="BB434" s="73"/>
      <c r="BC434" s="73"/>
      <c r="BD434" s="73"/>
      <c r="BE434" s="73"/>
      <c r="BF434" s="73"/>
      <c r="BG434" s="73"/>
      <c r="BH434" s="73"/>
      <c r="BI434" s="73"/>
    </row>
    <row r="435">
      <c r="A435" s="72"/>
      <c r="B435" s="7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  <c r="BA435" s="73"/>
      <c r="BB435" s="73"/>
      <c r="BC435" s="73"/>
      <c r="BD435" s="73"/>
      <c r="BE435" s="73"/>
      <c r="BF435" s="73"/>
      <c r="BG435" s="73"/>
      <c r="BH435" s="73"/>
      <c r="BI435" s="73"/>
    </row>
    <row r="436">
      <c r="A436" s="72"/>
      <c r="B436" s="7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P436" s="73"/>
      <c r="AQ436" s="73"/>
      <c r="AR436" s="73"/>
      <c r="AS436" s="73"/>
      <c r="AT436" s="73"/>
      <c r="AU436" s="73"/>
      <c r="AV436" s="73"/>
      <c r="AW436" s="73"/>
      <c r="AX436" s="73"/>
      <c r="AY436" s="73"/>
      <c r="AZ436" s="73"/>
      <c r="BA436" s="73"/>
      <c r="BB436" s="73"/>
      <c r="BC436" s="73"/>
      <c r="BD436" s="73"/>
      <c r="BE436" s="73"/>
      <c r="BF436" s="73"/>
      <c r="BG436" s="73"/>
      <c r="BH436" s="73"/>
      <c r="BI436" s="73"/>
    </row>
    <row r="437">
      <c r="A437" s="72"/>
      <c r="B437" s="7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P437" s="73"/>
      <c r="AQ437" s="73"/>
      <c r="AR437" s="73"/>
      <c r="AS437" s="73"/>
      <c r="AT437" s="73"/>
      <c r="AU437" s="73"/>
      <c r="AV437" s="73"/>
      <c r="AW437" s="73"/>
      <c r="AX437" s="73"/>
      <c r="AY437" s="73"/>
      <c r="AZ437" s="73"/>
      <c r="BA437" s="73"/>
      <c r="BB437" s="73"/>
      <c r="BC437" s="73"/>
      <c r="BD437" s="73"/>
      <c r="BE437" s="73"/>
      <c r="BF437" s="73"/>
      <c r="BG437" s="73"/>
      <c r="BH437" s="73"/>
      <c r="BI437" s="73"/>
    </row>
    <row r="438">
      <c r="A438" s="72"/>
      <c r="B438" s="7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P438" s="73"/>
      <c r="AQ438" s="73"/>
      <c r="AR438" s="73"/>
      <c r="AS438" s="73"/>
      <c r="AT438" s="73"/>
      <c r="AU438" s="73"/>
      <c r="AV438" s="73"/>
      <c r="AW438" s="73"/>
      <c r="AX438" s="73"/>
      <c r="AY438" s="73"/>
      <c r="AZ438" s="73"/>
      <c r="BA438" s="73"/>
      <c r="BB438" s="73"/>
      <c r="BC438" s="73"/>
      <c r="BD438" s="73"/>
      <c r="BE438" s="73"/>
      <c r="BF438" s="73"/>
      <c r="BG438" s="73"/>
      <c r="BH438" s="73"/>
      <c r="BI438" s="73"/>
    </row>
    <row r="439">
      <c r="A439" s="72"/>
      <c r="B439" s="7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P439" s="73"/>
      <c r="AQ439" s="73"/>
      <c r="AR439" s="73"/>
      <c r="AS439" s="73"/>
      <c r="AT439" s="73"/>
      <c r="AU439" s="73"/>
      <c r="AV439" s="73"/>
      <c r="AW439" s="73"/>
      <c r="AX439" s="73"/>
      <c r="AY439" s="73"/>
      <c r="AZ439" s="73"/>
      <c r="BA439" s="73"/>
      <c r="BB439" s="73"/>
      <c r="BC439" s="73"/>
      <c r="BD439" s="73"/>
      <c r="BE439" s="73"/>
      <c r="BF439" s="73"/>
      <c r="BG439" s="73"/>
      <c r="BH439" s="73"/>
      <c r="BI439" s="73"/>
    </row>
    <row r="440">
      <c r="A440" s="72"/>
      <c r="B440" s="7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P440" s="73"/>
      <c r="AQ440" s="73"/>
      <c r="AR440" s="73"/>
      <c r="AS440" s="73"/>
      <c r="AT440" s="73"/>
      <c r="AU440" s="73"/>
      <c r="AV440" s="73"/>
      <c r="AW440" s="73"/>
      <c r="AX440" s="73"/>
      <c r="AY440" s="73"/>
      <c r="AZ440" s="73"/>
      <c r="BA440" s="73"/>
      <c r="BB440" s="73"/>
      <c r="BC440" s="73"/>
      <c r="BD440" s="73"/>
      <c r="BE440" s="73"/>
      <c r="BF440" s="73"/>
      <c r="BG440" s="73"/>
      <c r="BH440" s="73"/>
      <c r="BI440" s="73"/>
    </row>
    <row r="441">
      <c r="A441" s="72"/>
      <c r="B441" s="7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  <c r="BA441" s="73"/>
      <c r="BB441" s="73"/>
      <c r="BC441" s="73"/>
      <c r="BD441" s="73"/>
      <c r="BE441" s="73"/>
      <c r="BF441" s="73"/>
      <c r="BG441" s="73"/>
      <c r="BH441" s="73"/>
      <c r="BI441" s="73"/>
    </row>
    <row r="442">
      <c r="A442" s="72"/>
      <c r="B442" s="7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3"/>
      <c r="AV442" s="73"/>
      <c r="AW442" s="73"/>
      <c r="AX442" s="73"/>
      <c r="AY442" s="73"/>
      <c r="AZ442" s="73"/>
      <c r="BA442" s="73"/>
      <c r="BB442" s="73"/>
      <c r="BC442" s="73"/>
      <c r="BD442" s="73"/>
      <c r="BE442" s="73"/>
      <c r="BF442" s="73"/>
      <c r="BG442" s="73"/>
      <c r="BH442" s="73"/>
      <c r="BI442" s="73"/>
    </row>
    <row r="443">
      <c r="A443" s="72"/>
      <c r="B443" s="7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  <c r="AL443" s="73"/>
      <c r="AM443" s="73"/>
      <c r="AN443" s="73"/>
      <c r="AO443" s="73"/>
      <c r="AP443" s="73"/>
      <c r="AQ443" s="73"/>
      <c r="AR443" s="73"/>
      <c r="AS443" s="73"/>
      <c r="AT443" s="73"/>
      <c r="AU443" s="73"/>
      <c r="AV443" s="73"/>
      <c r="AW443" s="73"/>
      <c r="AX443" s="73"/>
      <c r="AY443" s="73"/>
      <c r="AZ443" s="73"/>
      <c r="BA443" s="73"/>
      <c r="BB443" s="73"/>
      <c r="BC443" s="73"/>
      <c r="BD443" s="73"/>
      <c r="BE443" s="73"/>
      <c r="BF443" s="73"/>
      <c r="BG443" s="73"/>
      <c r="BH443" s="73"/>
      <c r="BI443" s="73"/>
    </row>
    <row r="444">
      <c r="A444" s="72"/>
      <c r="B444" s="7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  <c r="BA444" s="73"/>
      <c r="BB444" s="73"/>
      <c r="BC444" s="73"/>
      <c r="BD444" s="73"/>
      <c r="BE444" s="73"/>
      <c r="BF444" s="73"/>
      <c r="BG444" s="73"/>
      <c r="BH444" s="73"/>
      <c r="BI444" s="73"/>
    </row>
    <row r="445">
      <c r="A445" s="72"/>
      <c r="B445" s="7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  <c r="AL445" s="73"/>
      <c r="AM445" s="73"/>
      <c r="AN445" s="73"/>
      <c r="AO445" s="73"/>
      <c r="AP445" s="73"/>
      <c r="AQ445" s="73"/>
      <c r="AR445" s="73"/>
      <c r="AS445" s="73"/>
      <c r="AT445" s="73"/>
      <c r="AU445" s="73"/>
      <c r="AV445" s="73"/>
      <c r="AW445" s="73"/>
      <c r="AX445" s="73"/>
      <c r="AY445" s="73"/>
      <c r="AZ445" s="73"/>
      <c r="BA445" s="73"/>
      <c r="BB445" s="73"/>
      <c r="BC445" s="73"/>
      <c r="BD445" s="73"/>
      <c r="BE445" s="73"/>
      <c r="BF445" s="73"/>
      <c r="BG445" s="73"/>
      <c r="BH445" s="73"/>
      <c r="BI445" s="73"/>
    </row>
    <row r="446">
      <c r="A446" s="72"/>
      <c r="B446" s="7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  <c r="AL446" s="73"/>
      <c r="AM446" s="73"/>
      <c r="AN446" s="73"/>
      <c r="AO446" s="73"/>
      <c r="AP446" s="73"/>
      <c r="AQ446" s="73"/>
      <c r="AR446" s="73"/>
      <c r="AS446" s="73"/>
      <c r="AT446" s="73"/>
      <c r="AU446" s="73"/>
      <c r="AV446" s="73"/>
      <c r="AW446" s="73"/>
      <c r="AX446" s="73"/>
      <c r="AY446" s="73"/>
      <c r="AZ446" s="73"/>
      <c r="BA446" s="73"/>
      <c r="BB446" s="73"/>
      <c r="BC446" s="73"/>
      <c r="BD446" s="73"/>
      <c r="BE446" s="73"/>
      <c r="BF446" s="73"/>
      <c r="BG446" s="73"/>
      <c r="BH446" s="73"/>
      <c r="BI446" s="73"/>
    </row>
    <row r="447">
      <c r="A447" s="72"/>
      <c r="B447" s="7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73"/>
      <c r="AR447" s="73"/>
      <c r="AS447" s="73"/>
      <c r="AT447" s="73"/>
      <c r="AU447" s="73"/>
      <c r="AV447" s="73"/>
      <c r="AW447" s="73"/>
      <c r="AX447" s="73"/>
      <c r="AY447" s="73"/>
      <c r="AZ447" s="73"/>
      <c r="BA447" s="73"/>
      <c r="BB447" s="73"/>
      <c r="BC447" s="73"/>
      <c r="BD447" s="73"/>
      <c r="BE447" s="73"/>
      <c r="BF447" s="73"/>
      <c r="BG447" s="73"/>
      <c r="BH447" s="73"/>
      <c r="BI447" s="73"/>
    </row>
    <row r="448">
      <c r="A448" s="72"/>
      <c r="B448" s="7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  <c r="AL448" s="73"/>
      <c r="AM448" s="73"/>
      <c r="AN448" s="73"/>
      <c r="AO448" s="73"/>
      <c r="AP448" s="73"/>
      <c r="AQ448" s="73"/>
      <c r="AR448" s="73"/>
      <c r="AS448" s="73"/>
      <c r="AT448" s="73"/>
      <c r="AU448" s="73"/>
      <c r="AV448" s="73"/>
      <c r="AW448" s="73"/>
      <c r="AX448" s="73"/>
      <c r="AY448" s="73"/>
      <c r="AZ448" s="73"/>
      <c r="BA448" s="73"/>
      <c r="BB448" s="73"/>
      <c r="BC448" s="73"/>
      <c r="BD448" s="73"/>
      <c r="BE448" s="73"/>
      <c r="BF448" s="73"/>
      <c r="BG448" s="73"/>
      <c r="BH448" s="73"/>
      <c r="BI448" s="73"/>
    </row>
    <row r="449">
      <c r="A449" s="72"/>
      <c r="B449" s="7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</row>
    <row r="450">
      <c r="A450" s="72"/>
      <c r="B450" s="7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</row>
    <row r="451">
      <c r="A451" s="72"/>
      <c r="B451" s="7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P451" s="73"/>
      <c r="AQ451" s="73"/>
      <c r="AR451" s="73"/>
      <c r="AS451" s="73"/>
      <c r="AT451" s="73"/>
      <c r="AU451" s="73"/>
      <c r="AV451" s="73"/>
      <c r="AW451" s="73"/>
      <c r="AX451" s="73"/>
      <c r="AY451" s="73"/>
      <c r="AZ451" s="73"/>
      <c r="BA451" s="73"/>
      <c r="BB451" s="73"/>
      <c r="BC451" s="73"/>
      <c r="BD451" s="73"/>
      <c r="BE451" s="73"/>
      <c r="BF451" s="73"/>
      <c r="BG451" s="73"/>
      <c r="BH451" s="73"/>
      <c r="BI451" s="73"/>
    </row>
    <row r="452">
      <c r="A452" s="72"/>
      <c r="B452" s="7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P452" s="73"/>
      <c r="AQ452" s="73"/>
      <c r="AR452" s="73"/>
      <c r="AS452" s="73"/>
      <c r="AT452" s="73"/>
      <c r="AU452" s="73"/>
      <c r="AV452" s="73"/>
      <c r="AW452" s="73"/>
      <c r="AX452" s="73"/>
      <c r="AY452" s="73"/>
      <c r="AZ452" s="73"/>
      <c r="BA452" s="73"/>
      <c r="BB452" s="73"/>
      <c r="BC452" s="73"/>
      <c r="BD452" s="73"/>
      <c r="BE452" s="73"/>
      <c r="BF452" s="73"/>
      <c r="BG452" s="73"/>
      <c r="BH452" s="73"/>
      <c r="BI452" s="73"/>
    </row>
    <row r="453">
      <c r="A453" s="72"/>
      <c r="B453" s="7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3"/>
      <c r="AV453" s="73"/>
      <c r="AW453" s="73"/>
      <c r="AX453" s="73"/>
      <c r="AY453" s="73"/>
      <c r="AZ453" s="73"/>
      <c r="BA453" s="73"/>
      <c r="BB453" s="73"/>
      <c r="BC453" s="73"/>
      <c r="BD453" s="73"/>
      <c r="BE453" s="73"/>
      <c r="BF453" s="73"/>
      <c r="BG453" s="73"/>
      <c r="BH453" s="73"/>
      <c r="BI453" s="73"/>
    </row>
    <row r="454">
      <c r="A454" s="72"/>
      <c r="B454" s="7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3"/>
      <c r="AV454" s="73"/>
      <c r="AW454" s="73"/>
      <c r="AX454" s="73"/>
      <c r="AY454" s="73"/>
      <c r="AZ454" s="73"/>
      <c r="BA454" s="73"/>
      <c r="BB454" s="73"/>
      <c r="BC454" s="73"/>
      <c r="BD454" s="73"/>
      <c r="BE454" s="73"/>
      <c r="BF454" s="73"/>
      <c r="BG454" s="73"/>
      <c r="BH454" s="73"/>
      <c r="BI454" s="73"/>
    </row>
    <row r="455">
      <c r="A455" s="72"/>
      <c r="B455" s="7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3"/>
      <c r="AV455" s="73"/>
      <c r="AW455" s="73"/>
      <c r="AX455" s="73"/>
      <c r="AY455" s="73"/>
      <c r="AZ455" s="73"/>
      <c r="BA455" s="73"/>
      <c r="BB455" s="73"/>
      <c r="BC455" s="73"/>
      <c r="BD455" s="73"/>
      <c r="BE455" s="73"/>
      <c r="BF455" s="73"/>
      <c r="BG455" s="73"/>
      <c r="BH455" s="73"/>
      <c r="BI455" s="73"/>
    </row>
    <row r="456">
      <c r="A456" s="72"/>
      <c r="B456" s="7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73"/>
      <c r="AR456" s="73"/>
      <c r="AS456" s="73"/>
      <c r="AT456" s="73"/>
      <c r="AU456" s="73"/>
      <c r="AV456" s="73"/>
      <c r="AW456" s="73"/>
      <c r="AX456" s="73"/>
      <c r="AY456" s="73"/>
      <c r="AZ456" s="73"/>
      <c r="BA456" s="73"/>
      <c r="BB456" s="73"/>
      <c r="BC456" s="73"/>
      <c r="BD456" s="73"/>
      <c r="BE456" s="73"/>
      <c r="BF456" s="73"/>
      <c r="BG456" s="73"/>
      <c r="BH456" s="73"/>
      <c r="BI456" s="73"/>
    </row>
    <row r="457">
      <c r="A457" s="72"/>
      <c r="B457" s="7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P457" s="73"/>
      <c r="AQ457" s="73"/>
      <c r="AR457" s="73"/>
      <c r="AS457" s="73"/>
      <c r="AT457" s="73"/>
      <c r="AU457" s="73"/>
      <c r="AV457" s="73"/>
      <c r="AW457" s="73"/>
      <c r="AX457" s="73"/>
      <c r="AY457" s="73"/>
      <c r="AZ457" s="73"/>
      <c r="BA457" s="73"/>
      <c r="BB457" s="73"/>
      <c r="BC457" s="73"/>
      <c r="BD457" s="73"/>
      <c r="BE457" s="73"/>
      <c r="BF457" s="73"/>
      <c r="BG457" s="73"/>
      <c r="BH457" s="73"/>
      <c r="BI457" s="73"/>
    </row>
    <row r="458">
      <c r="A458" s="72"/>
      <c r="B458" s="7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P458" s="73"/>
      <c r="AQ458" s="73"/>
      <c r="AR458" s="73"/>
      <c r="AS458" s="73"/>
      <c r="AT458" s="73"/>
      <c r="AU458" s="73"/>
      <c r="AV458" s="73"/>
      <c r="AW458" s="73"/>
      <c r="AX458" s="73"/>
      <c r="AY458" s="73"/>
      <c r="AZ458" s="73"/>
      <c r="BA458" s="73"/>
      <c r="BB458" s="73"/>
      <c r="BC458" s="73"/>
      <c r="BD458" s="73"/>
      <c r="BE458" s="73"/>
      <c r="BF458" s="73"/>
      <c r="BG458" s="73"/>
      <c r="BH458" s="73"/>
      <c r="BI458" s="73"/>
    </row>
    <row r="459">
      <c r="A459" s="72"/>
      <c r="B459" s="7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P459" s="73"/>
      <c r="AQ459" s="73"/>
      <c r="AR459" s="73"/>
      <c r="AS459" s="73"/>
      <c r="AT459" s="73"/>
      <c r="AU459" s="73"/>
      <c r="AV459" s="73"/>
      <c r="AW459" s="73"/>
      <c r="AX459" s="73"/>
      <c r="AY459" s="73"/>
      <c r="AZ459" s="73"/>
      <c r="BA459" s="73"/>
      <c r="BB459" s="73"/>
      <c r="BC459" s="73"/>
      <c r="BD459" s="73"/>
      <c r="BE459" s="73"/>
      <c r="BF459" s="73"/>
      <c r="BG459" s="73"/>
      <c r="BH459" s="73"/>
      <c r="BI459" s="73"/>
    </row>
    <row r="460">
      <c r="A460" s="72"/>
      <c r="B460" s="7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P460" s="73"/>
      <c r="AQ460" s="73"/>
      <c r="AR460" s="73"/>
      <c r="AS460" s="73"/>
      <c r="AT460" s="73"/>
      <c r="AU460" s="73"/>
      <c r="AV460" s="73"/>
      <c r="AW460" s="73"/>
      <c r="AX460" s="73"/>
      <c r="AY460" s="73"/>
      <c r="AZ460" s="73"/>
      <c r="BA460" s="73"/>
      <c r="BB460" s="73"/>
      <c r="BC460" s="73"/>
      <c r="BD460" s="73"/>
      <c r="BE460" s="73"/>
      <c r="BF460" s="73"/>
      <c r="BG460" s="73"/>
      <c r="BH460" s="73"/>
      <c r="BI460" s="73"/>
    </row>
    <row r="461">
      <c r="A461" s="72"/>
      <c r="B461" s="7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P461" s="73"/>
      <c r="AQ461" s="73"/>
      <c r="AR461" s="73"/>
      <c r="AS461" s="73"/>
      <c r="AT461" s="73"/>
      <c r="AU461" s="73"/>
      <c r="AV461" s="73"/>
      <c r="AW461" s="73"/>
      <c r="AX461" s="73"/>
      <c r="AY461" s="73"/>
      <c r="AZ461" s="73"/>
      <c r="BA461" s="73"/>
      <c r="BB461" s="73"/>
      <c r="BC461" s="73"/>
      <c r="BD461" s="73"/>
      <c r="BE461" s="73"/>
      <c r="BF461" s="73"/>
      <c r="BG461" s="73"/>
      <c r="BH461" s="73"/>
      <c r="BI461" s="73"/>
    </row>
    <row r="462">
      <c r="A462" s="72"/>
      <c r="B462" s="7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P462" s="73"/>
      <c r="AQ462" s="73"/>
      <c r="AR462" s="73"/>
      <c r="AS462" s="73"/>
      <c r="AT462" s="73"/>
      <c r="AU462" s="73"/>
      <c r="AV462" s="73"/>
      <c r="AW462" s="73"/>
      <c r="AX462" s="73"/>
      <c r="AY462" s="73"/>
      <c r="AZ462" s="73"/>
      <c r="BA462" s="73"/>
      <c r="BB462" s="73"/>
      <c r="BC462" s="73"/>
      <c r="BD462" s="73"/>
      <c r="BE462" s="73"/>
      <c r="BF462" s="73"/>
      <c r="BG462" s="73"/>
      <c r="BH462" s="73"/>
      <c r="BI462" s="73"/>
    </row>
    <row r="463">
      <c r="A463" s="72"/>
      <c r="B463" s="7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73"/>
      <c r="AO463" s="73"/>
      <c r="AP463" s="73"/>
      <c r="AQ463" s="73"/>
      <c r="AR463" s="73"/>
      <c r="AS463" s="73"/>
      <c r="AT463" s="73"/>
      <c r="AU463" s="73"/>
      <c r="AV463" s="73"/>
      <c r="AW463" s="73"/>
      <c r="AX463" s="73"/>
      <c r="AY463" s="73"/>
      <c r="AZ463" s="73"/>
      <c r="BA463" s="73"/>
      <c r="BB463" s="73"/>
      <c r="BC463" s="73"/>
      <c r="BD463" s="73"/>
      <c r="BE463" s="73"/>
      <c r="BF463" s="73"/>
      <c r="BG463" s="73"/>
      <c r="BH463" s="73"/>
      <c r="BI463" s="73"/>
    </row>
    <row r="464">
      <c r="A464" s="72"/>
      <c r="B464" s="7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  <c r="AL464" s="73"/>
      <c r="AM464" s="73"/>
      <c r="AN464" s="73"/>
      <c r="AO464" s="73"/>
      <c r="AP464" s="73"/>
      <c r="AQ464" s="73"/>
      <c r="AR464" s="73"/>
      <c r="AS464" s="73"/>
      <c r="AT464" s="73"/>
      <c r="AU464" s="73"/>
      <c r="AV464" s="73"/>
      <c r="AW464" s="73"/>
      <c r="AX464" s="73"/>
      <c r="AY464" s="73"/>
      <c r="AZ464" s="73"/>
      <c r="BA464" s="73"/>
      <c r="BB464" s="73"/>
      <c r="BC464" s="73"/>
      <c r="BD464" s="73"/>
      <c r="BE464" s="73"/>
      <c r="BF464" s="73"/>
      <c r="BG464" s="73"/>
      <c r="BH464" s="73"/>
      <c r="BI464" s="73"/>
    </row>
    <row r="465">
      <c r="A465" s="72"/>
      <c r="B465" s="7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73"/>
      <c r="AO465" s="73"/>
      <c r="AP465" s="73"/>
      <c r="AQ465" s="73"/>
      <c r="AR465" s="73"/>
      <c r="AS465" s="73"/>
      <c r="AT465" s="73"/>
      <c r="AU465" s="73"/>
      <c r="AV465" s="73"/>
      <c r="AW465" s="73"/>
      <c r="AX465" s="73"/>
      <c r="AY465" s="73"/>
      <c r="AZ465" s="73"/>
      <c r="BA465" s="73"/>
      <c r="BB465" s="73"/>
      <c r="BC465" s="73"/>
      <c r="BD465" s="73"/>
      <c r="BE465" s="73"/>
      <c r="BF465" s="73"/>
      <c r="BG465" s="73"/>
      <c r="BH465" s="73"/>
      <c r="BI465" s="73"/>
    </row>
    <row r="466">
      <c r="A466" s="72"/>
      <c r="B466" s="7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73"/>
      <c r="AO466" s="73"/>
      <c r="AP466" s="73"/>
      <c r="AQ466" s="73"/>
      <c r="AR466" s="73"/>
      <c r="AS466" s="73"/>
      <c r="AT466" s="73"/>
      <c r="AU466" s="73"/>
      <c r="AV466" s="73"/>
      <c r="AW466" s="73"/>
      <c r="AX466" s="73"/>
      <c r="AY466" s="73"/>
      <c r="AZ466" s="73"/>
      <c r="BA466" s="73"/>
      <c r="BB466" s="73"/>
      <c r="BC466" s="73"/>
      <c r="BD466" s="73"/>
      <c r="BE466" s="73"/>
      <c r="BF466" s="73"/>
      <c r="BG466" s="73"/>
      <c r="BH466" s="73"/>
      <c r="BI466" s="73"/>
    </row>
    <row r="467">
      <c r="A467" s="72"/>
      <c r="B467" s="7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  <c r="AK467" s="73"/>
      <c r="AL467" s="73"/>
      <c r="AM467" s="73"/>
      <c r="AN467" s="73"/>
      <c r="AO467" s="73"/>
      <c r="AP467" s="73"/>
      <c r="AQ467" s="73"/>
      <c r="AR467" s="73"/>
      <c r="AS467" s="73"/>
      <c r="AT467" s="73"/>
      <c r="AU467" s="73"/>
      <c r="AV467" s="73"/>
      <c r="AW467" s="73"/>
      <c r="AX467" s="73"/>
      <c r="AY467" s="73"/>
      <c r="AZ467" s="73"/>
      <c r="BA467" s="73"/>
      <c r="BB467" s="73"/>
      <c r="BC467" s="73"/>
      <c r="BD467" s="73"/>
      <c r="BE467" s="73"/>
      <c r="BF467" s="73"/>
      <c r="BG467" s="73"/>
      <c r="BH467" s="73"/>
      <c r="BI467" s="73"/>
    </row>
    <row r="468">
      <c r="A468" s="72"/>
      <c r="B468" s="7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73"/>
      <c r="AO468" s="73"/>
      <c r="AP468" s="73"/>
      <c r="AQ468" s="73"/>
      <c r="AR468" s="73"/>
      <c r="AS468" s="73"/>
      <c r="AT468" s="73"/>
      <c r="AU468" s="73"/>
      <c r="AV468" s="73"/>
      <c r="AW468" s="73"/>
      <c r="AX468" s="73"/>
      <c r="AY468" s="73"/>
      <c r="AZ468" s="73"/>
      <c r="BA468" s="73"/>
      <c r="BB468" s="73"/>
      <c r="BC468" s="73"/>
      <c r="BD468" s="73"/>
      <c r="BE468" s="73"/>
      <c r="BF468" s="73"/>
      <c r="BG468" s="73"/>
      <c r="BH468" s="73"/>
      <c r="BI468" s="73"/>
    </row>
    <row r="469">
      <c r="A469" s="72"/>
      <c r="B469" s="7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  <c r="AK469" s="73"/>
      <c r="AL469" s="73"/>
      <c r="AM469" s="73"/>
      <c r="AN469" s="73"/>
      <c r="AO469" s="73"/>
      <c r="AP469" s="73"/>
      <c r="AQ469" s="73"/>
      <c r="AR469" s="73"/>
      <c r="AS469" s="73"/>
      <c r="AT469" s="73"/>
      <c r="AU469" s="73"/>
      <c r="AV469" s="73"/>
      <c r="AW469" s="73"/>
      <c r="AX469" s="73"/>
      <c r="AY469" s="73"/>
      <c r="AZ469" s="73"/>
      <c r="BA469" s="73"/>
      <c r="BB469" s="73"/>
      <c r="BC469" s="73"/>
      <c r="BD469" s="73"/>
      <c r="BE469" s="73"/>
      <c r="BF469" s="73"/>
      <c r="BG469" s="73"/>
      <c r="BH469" s="73"/>
      <c r="BI469" s="73"/>
    </row>
    <row r="470">
      <c r="A470" s="72"/>
      <c r="B470" s="7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P470" s="73"/>
      <c r="AQ470" s="73"/>
      <c r="AR470" s="73"/>
      <c r="AS470" s="73"/>
      <c r="AT470" s="73"/>
      <c r="AU470" s="73"/>
      <c r="AV470" s="73"/>
      <c r="AW470" s="73"/>
      <c r="AX470" s="73"/>
      <c r="AY470" s="73"/>
      <c r="AZ470" s="73"/>
      <c r="BA470" s="73"/>
      <c r="BB470" s="73"/>
      <c r="BC470" s="73"/>
      <c r="BD470" s="73"/>
      <c r="BE470" s="73"/>
      <c r="BF470" s="73"/>
      <c r="BG470" s="73"/>
      <c r="BH470" s="73"/>
      <c r="BI470" s="73"/>
    </row>
    <row r="471">
      <c r="A471" s="72"/>
      <c r="B471" s="7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73"/>
      <c r="AO471" s="73"/>
      <c r="AP471" s="73"/>
      <c r="AQ471" s="73"/>
      <c r="AR471" s="73"/>
      <c r="AS471" s="73"/>
      <c r="AT471" s="73"/>
      <c r="AU471" s="73"/>
      <c r="AV471" s="73"/>
      <c r="AW471" s="73"/>
      <c r="AX471" s="73"/>
      <c r="AY471" s="73"/>
      <c r="AZ471" s="73"/>
      <c r="BA471" s="73"/>
      <c r="BB471" s="73"/>
      <c r="BC471" s="73"/>
      <c r="BD471" s="73"/>
      <c r="BE471" s="73"/>
      <c r="BF471" s="73"/>
      <c r="BG471" s="73"/>
      <c r="BH471" s="73"/>
      <c r="BI471" s="73"/>
    </row>
    <row r="472">
      <c r="A472" s="72"/>
      <c r="B472" s="7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  <c r="AK472" s="73"/>
      <c r="AL472" s="73"/>
      <c r="AM472" s="73"/>
      <c r="AN472" s="73"/>
      <c r="AO472" s="73"/>
      <c r="AP472" s="73"/>
      <c r="AQ472" s="73"/>
      <c r="AR472" s="73"/>
      <c r="AS472" s="73"/>
      <c r="AT472" s="73"/>
      <c r="AU472" s="73"/>
      <c r="AV472" s="73"/>
      <c r="AW472" s="73"/>
      <c r="AX472" s="73"/>
      <c r="AY472" s="73"/>
      <c r="AZ472" s="73"/>
      <c r="BA472" s="73"/>
      <c r="BB472" s="73"/>
      <c r="BC472" s="73"/>
      <c r="BD472" s="73"/>
      <c r="BE472" s="73"/>
      <c r="BF472" s="73"/>
      <c r="BG472" s="73"/>
      <c r="BH472" s="73"/>
      <c r="BI472" s="73"/>
    </row>
    <row r="473">
      <c r="A473" s="72"/>
      <c r="B473" s="7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73"/>
      <c r="AO473" s="73"/>
      <c r="AP473" s="73"/>
      <c r="AQ473" s="73"/>
      <c r="AR473" s="73"/>
      <c r="AS473" s="73"/>
      <c r="AT473" s="73"/>
      <c r="AU473" s="73"/>
      <c r="AV473" s="73"/>
      <c r="AW473" s="73"/>
      <c r="AX473" s="73"/>
      <c r="AY473" s="73"/>
      <c r="AZ473" s="73"/>
      <c r="BA473" s="73"/>
      <c r="BB473" s="73"/>
      <c r="BC473" s="73"/>
      <c r="BD473" s="73"/>
      <c r="BE473" s="73"/>
      <c r="BF473" s="73"/>
      <c r="BG473" s="73"/>
      <c r="BH473" s="73"/>
      <c r="BI473" s="73"/>
    </row>
    <row r="474">
      <c r="A474" s="72"/>
      <c r="B474" s="7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  <c r="AK474" s="73"/>
      <c r="AL474" s="73"/>
      <c r="AM474" s="73"/>
      <c r="AN474" s="73"/>
      <c r="AO474" s="73"/>
      <c r="AP474" s="73"/>
      <c r="AQ474" s="73"/>
      <c r="AR474" s="73"/>
      <c r="AS474" s="73"/>
      <c r="AT474" s="73"/>
      <c r="AU474" s="73"/>
      <c r="AV474" s="73"/>
      <c r="AW474" s="73"/>
      <c r="AX474" s="73"/>
      <c r="AY474" s="73"/>
      <c r="AZ474" s="73"/>
      <c r="BA474" s="73"/>
      <c r="BB474" s="73"/>
      <c r="BC474" s="73"/>
      <c r="BD474" s="73"/>
      <c r="BE474" s="73"/>
      <c r="BF474" s="73"/>
      <c r="BG474" s="73"/>
      <c r="BH474" s="73"/>
      <c r="BI474" s="73"/>
    </row>
    <row r="475">
      <c r="A475" s="72"/>
      <c r="B475" s="7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  <c r="AK475" s="73"/>
      <c r="AL475" s="73"/>
      <c r="AM475" s="73"/>
      <c r="AN475" s="73"/>
      <c r="AO475" s="73"/>
      <c r="AP475" s="73"/>
      <c r="AQ475" s="73"/>
      <c r="AR475" s="73"/>
      <c r="AS475" s="73"/>
      <c r="AT475" s="73"/>
      <c r="AU475" s="73"/>
      <c r="AV475" s="73"/>
      <c r="AW475" s="73"/>
      <c r="AX475" s="73"/>
      <c r="AY475" s="73"/>
      <c r="AZ475" s="73"/>
      <c r="BA475" s="73"/>
      <c r="BB475" s="73"/>
      <c r="BC475" s="73"/>
      <c r="BD475" s="73"/>
      <c r="BE475" s="73"/>
      <c r="BF475" s="73"/>
      <c r="BG475" s="73"/>
      <c r="BH475" s="73"/>
      <c r="BI475" s="73"/>
    </row>
    <row r="476">
      <c r="A476" s="72"/>
      <c r="B476" s="7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K476" s="73"/>
      <c r="AL476" s="73"/>
      <c r="AM476" s="73"/>
      <c r="AN476" s="73"/>
      <c r="AO476" s="73"/>
      <c r="AP476" s="73"/>
      <c r="AQ476" s="73"/>
      <c r="AR476" s="73"/>
      <c r="AS476" s="73"/>
      <c r="AT476" s="73"/>
      <c r="AU476" s="73"/>
      <c r="AV476" s="73"/>
      <c r="AW476" s="73"/>
      <c r="AX476" s="73"/>
      <c r="AY476" s="73"/>
      <c r="AZ476" s="73"/>
      <c r="BA476" s="73"/>
      <c r="BB476" s="73"/>
      <c r="BC476" s="73"/>
      <c r="BD476" s="73"/>
      <c r="BE476" s="73"/>
      <c r="BF476" s="73"/>
      <c r="BG476" s="73"/>
      <c r="BH476" s="73"/>
      <c r="BI476" s="73"/>
    </row>
    <row r="477">
      <c r="A477" s="72"/>
      <c r="B477" s="7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3"/>
      <c r="AV477" s="73"/>
      <c r="AW477" s="73"/>
      <c r="AX477" s="73"/>
      <c r="AY477" s="73"/>
      <c r="AZ477" s="73"/>
      <c r="BA477" s="73"/>
      <c r="BB477" s="73"/>
      <c r="BC477" s="73"/>
      <c r="BD477" s="73"/>
      <c r="BE477" s="73"/>
      <c r="BF477" s="73"/>
      <c r="BG477" s="73"/>
      <c r="BH477" s="73"/>
      <c r="BI477" s="73"/>
    </row>
    <row r="478">
      <c r="A478" s="72"/>
      <c r="B478" s="7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3"/>
      <c r="AV478" s="73"/>
      <c r="AW478" s="73"/>
      <c r="AX478" s="73"/>
      <c r="AY478" s="73"/>
      <c r="AZ478" s="73"/>
      <c r="BA478" s="73"/>
      <c r="BB478" s="73"/>
      <c r="BC478" s="73"/>
      <c r="BD478" s="73"/>
      <c r="BE478" s="73"/>
      <c r="BF478" s="73"/>
      <c r="BG478" s="73"/>
      <c r="BH478" s="73"/>
      <c r="BI478" s="73"/>
    </row>
    <row r="479">
      <c r="A479" s="72"/>
      <c r="B479" s="7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3"/>
      <c r="AV479" s="73"/>
      <c r="AW479" s="73"/>
      <c r="AX479" s="73"/>
      <c r="AY479" s="73"/>
      <c r="AZ479" s="73"/>
      <c r="BA479" s="73"/>
      <c r="BB479" s="73"/>
      <c r="BC479" s="73"/>
      <c r="BD479" s="73"/>
      <c r="BE479" s="73"/>
      <c r="BF479" s="73"/>
      <c r="BG479" s="73"/>
      <c r="BH479" s="73"/>
      <c r="BI479" s="73"/>
    </row>
    <row r="480">
      <c r="A480" s="72"/>
      <c r="B480" s="7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P480" s="73"/>
      <c r="AQ480" s="73"/>
      <c r="AR480" s="73"/>
      <c r="AS480" s="73"/>
      <c r="AT480" s="73"/>
      <c r="AU480" s="73"/>
      <c r="AV480" s="73"/>
      <c r="AW480" s="73"/>
      <c r="AX480" s="73"/>
      <c r="AY480" s="73"/>
      <c r="AZ480" s="73"/>
      <c r="BA480" s="73"/>
      <c r="BB480" s="73"/>
      <c r="BC480" s="73"/>
      <c r="BD480" s="73"/>
      <c r="BE480" s="73"/>
      <c r="BF480" s="73"/>
      <c r="BG480" s="73"/>
      <c r="BH480" s="73"/>
      <c r="BI480" s="73"/>
    </row>
    <row r="481">
      <c r="A481" s="72"/>
      <c r="B481" s="7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3"/>
      <c r="AV481" s="73"/>
      <c r="AW481" s="73"/>
      <c r="AX481" s="73"/>
      <c r="AY481" s="73"/>
      <c r="AZ481" s="73"/>
      <c r="BA481" s="73"/>
      <c r="BB481" s="73"/>
      <c r="BC481" s="73"/>
      <c r="BD481" s="73"/>
      <c r="BE481" s="73"/>
      <c r="BF481" s="73"/>
      <c r="BG481" s="73"/>
      <c r="BH481" s="73"/>
      <c r="BI481" s="73"/>
    </row>
    <row r="482">
      <c r="A482" s="72"/>
      <c r="B482" s="7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  <c r="AT482" s="73"/>
      <c r="AU482" s="73"/>
      <c r="AV482" s="73"/>
      <c r="AW482" s="73"/>
      <c r="AX482" s="73"/>
      <c r="AY482" s="73"/>
      <c r="AZ482" s="73"/>
      <c r="BA482" s="73"/>
      <c r="BB482" s="73"/>
      <c r="BC482" s="73"/>
      <c r="BD482" s="73"/>
      <c r="BE482" s="73"/>
      <c r="BF482" s="73"/>
      <c r="BG482" s="73"/>
      <c r="BH482" s="73"/>
      <c r="BI482" s="73"/>
    </row>
    <row r="483">
      <c r="A483" s="72"/>
      <c r="B483" s="7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P483" s="73"/>
      <c r="AQ483" s="73"/>
      <c r="AR483" s="73"/>
      <c r="AS483" s="73"/>
      <c r="AT483" s="73"/>
      <c r="AU483" s="73"/>
      <c r="AV483" s="73"/>
      <c r="AW483" s="73"/>
      <c r="AX483" s="73"/>
      <c r="AY483" s="73"/>
      <c r="AZ483" s="73"/>
      <c r="BA483" s="73"/>
      <c r="BB483" s="73"/>
      <c r="BC483" s="73"/>
      <c r="BD483" s="73"/>
      <c r="BE483" s="73"/>
      <c r="BF483" s="73"/>
      <c r="BG483" s="73"/>
      <c r="BH483" s="73"/>
      <c r="BI483" s="73"/>
    </row>
    <row r="484">
      <c r="A484" s="72"/>
      <c r="B484" s="7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P484" s="73"/>
      <c r="AQ484" s="73"/>
      <c r="AR484" s="73"/>
      <c r="AS484" s="73"/>
      <c r="AT484" s="73"/>
      <c r="AU484" s="73"/>
      <c r="AV484" s="73"/>
      <c r="AW484" s="73"/>
      <c r="AX484" s="73"/>
      <c r="AY484" s="73"/>
      <c r="AZ484" s="73"/>
      <c r="BA484" s="73"/>
      <c r="BB484" s="73"/>
      <c r="BC484" s="73"/>
      <c r="BD484" s="73"/>
      <c r="BE484" s="73"/>
      <c r="BF484" s="73"/>
      <c r="BG484" s="73"/>
      <c r="BH484" s="73"/>
      <c r="BI484" s="73"/>
    </row>
    <row r="485">
      <c r="A485" s="72"/>
      <c r="B485" s="7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3"/>
      <c r="AV485" s="73"/>
      <c r="AW485" s="73"/>
      <c r="AX485" s="73"/>
      <c r="AY485" s="73"/>
      <c r="AZ485" s="73"/>
      <c r="BA485" s="73"/>
      <c r="BB485" s="73"/>
      <c r="BC485" s="73"/>
      <c r="BD485" s="73"/>
      <c r="BE485" s="73"/>
      <c r="BF485" s="73"/>
      <c r="BG485" s="73"/>
      <c r="BH485" s="73"/>
      <c r="BI485" s="73"/>
    </row>
    <row r="486">
      <c r="A486" s="72"/>
      <c r="B486" s="7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P486" s="73"/>
      <c r="AQ486" s="73"/>
      <c r="AR486" s="73"/>
      <c r="AS486" s="73"/>
      <c r="AT486" s="73"/>
      <c r="AU486" s="73"/>
      <c r="AV486" s="73"/>
      <c r="AW486" s="73"/>
      <c r="AX486" s="73"/>
      <c r="AY486" s="73"/>
      <c r="AZ486" s="73"/>
      <c r="BA486" s="73"/>
      <c r="BB486" s="73"/>
      <c r="BC486" s="73"/>
      <c r="BD486" s="73"/>
      <c r="BE486" s="73"/>
      <c r="BF486" s="73"/>
      <c r="BG486" s="73"/>
      <c r="BH486" s="73"/>
      <c r="BI486" s="73"/>
    </row>
    <row r="487">
      <c r="A487" s="72"/>
      <c r="B487" s="7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P487" s="73"/>
      <c r="AQ487" s="73"/>
      <c r="AR487" s="73"/>
      <c r="AS487" s="73"/>
      <c r="AT487" s="73"/>
      <c r="AU487" s="73"/>
      <c r="AV487" s="73"/>
      <c r="AW487" s="73"/>
      <c r="AX487" s="73"/>
      <c r="AY487" s="73"/>
      <c r="AZ487" s="73"/>
      <c r="BA487" s="73"/>
      <c r="BB487" s="73"/>
      <c r="BC487" s="73"/>
      <c r="BD487" s="73"/>
      <c r="BE487" s="73"/>
      <c r="BF487" s="73"/>
      <c r="BG487" s="73"/>
      <c r="BH487" s="73"/>
      <c r="BI487" s="73"/>
    </row>
    <row r="488">
      <c r="A488" s="72"/>
      <c r="B488" s="7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P488" s="73"/>
      <c r="AQ488" s="73"/>
      <c r="AR488" s="73"/>
      <c r="AS488" s="73"/>
      <c r="AT488" s="73"/>
      <c r="AU488" s="73"/>
      <c r="AV488" s="73"/>
      <c r="AW488" s="73"/>
      <c r="AX488" s="73"/>
      <c r="AY488" s="73"/>
      <c r="AZ488" s="73"/>
      <c r="BA488" s="73"/>
      <c r="BB488" s="73"/>
      <c r="BC488" s="73"/>
      <c r="BD488" s="73"/>
      <c r="BE488" s="73"/>
      <c r="BF488" s="73"/>
      <c r="BG488" s="73"/>
      <c r="BH488" s="73"/>
      <c r="BI488" s="73"/>
    </row>
    <row r="489">
      <c r="A489" s="72"/>
      <c r="B489" s="7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P489" s="73"/>
      <c r="AQ489" s="73"/>
      <c r="AR489" s="73"/>
      <c r="AS489" s="73"/>
      <c r="AT489" s="73"/>
      <c r="AU489" s="73"/>
      <c r="AV489" s="73"/>
      <c r="AW489" s="73"/>
      <c r="AX489" s="73"/>
      <c r="AY489" s="73"/>
      <c r="AZ489" s="73"/>
      <c r="BA489" s="73"/>
      <c r="BB489" s="73"/>
      <c r="BC489" s="73"/>
      <c r="BD489" s="73"/>
      <c r="BE489" s="73"/>
      <c r="BF489" s="73"/>
      <c r="BG489" s="73"/>
      <c r="BH489" s="73"/>
      <c r="BI489" s="73"/>
    </row>
    <row r="490">
      <c r="A490" s="72"/>
      <c r="B490" s="7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P490" s="73"/>
      <c r="AQ490" s="73"/>
      <c r="AR490" s="73"/>
      <c r="AS490" s="73"/>
      <c r="AT490" s="73"/>
      <c r="AU490" s="73"/>
      <c r="AV490" s="73"/>
      <c r="AW490" s="73"/>
      <c r="AX490" s="73"/>
      <c r="AY490" s="73"/>
      <c r="AZ490" s="73"/>
      <c r="BA490" s="73"/>
      <c r="BB490" s="73"/>
      <c r="BC490" s="73"/>
      <c r="BD490" s="73"/>
      <c r="BE490" s="73"/>
      <c r="BF490" s="73"/>
      <c r="BG490" s="73"/>
      <c r="BH490" s="73"/>
      <c r="BI490" s="73"/>
    </row>
    <row r="491">
      <c r="A491" s="72"/>
      <c r="B491" s="7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P491" s="73"/>
      <c r="AQ491" s="73"/>
      <c r="AR491" s="73"/>
      <c r="AS491" s="73"/>
      <c r="AT491" s="73"/>
      <c r="AU491" s="73"/>
      <c r="AV491" s="73"/>
      <c r="AW491" s="73"/>
      <c r="AX491" s="73"/>
      <c r="AY491" s="73"/>
      <c r="AZ491" s="73"/>
      <c r="BA491" s="73"/>
      <c r="BB491" s="73"/>
      <c r="BC491" s="73"/>
      <c r="BD491" s="73"/>
      <c r="BE491" s="73"/>
      <c r="BF491" s="73"/>
      <c r="BG491" s="73"/>
      <c r="BH491" s="73"/>
      <c r="BI491" s="73"/>
    </row>
    <row r="492">
      <c r="A492" s="72"/>
      <c r="B492" s="7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P492" s="73"/>
      <c r="AQ492" s="73"/>
      <c r="AR492" s="73"/>
      <c r="AS492" s="73"/>
      <c r="AT492" s="73"/>
      <c r="AU492" s="73"/>
      <c r="AV492" s="73"/>
      <c r="AW492" s="73"/>
      <c r="AX492" s="73"/>
      <c r="AY492" s="73"/>
      <c r="AZ492" s="73"/>
      <c r="BA492" s="73"/>
      <c r="BB492" s="73"/>
      <c r="BC492" s="73"/>
      <c r="BD492" s="73"/>
      <c r="BE492" s="73"/>
      <c r="BF492" s="73"/>
      <c r="BG492" s="73"/>
      <c r="BH492" s="73"/>
      <c r="BI492" s="73"/>
    </row>
    <row r="493">
      <c r="A493" s="72"/>
      <c r="B493" s="7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P493" s="73"/>
      <c r="AQ493" s="73"/>
      <c r="AR493" s="73"/>
      <c r="AS493" s="73"/>
      <c r="AT493" s="73"/>
      <c r="AU493" s="73"/>
      <c r="AV493" s="73"/>
      <c r="AW493" s="73"/>
      <c r="AX493" s="73"/>
      <c r="AY493" s="73"/>
      <c r="AZ493" s="73"/>
      <c r="BA493" s="73"/>
      <c r="BB493" s="73"/>
      <c r="BC493" s="73"/>
      <c r="BD493" s="73"/>
      <c r="BE493" s="73"/>
      <c r="BF493" s="73"/>
      <c r="BG493" s="73"/>
      <c r="BH493" s="73"/>
      <c r="BI493" s="73"/>
    </row>
    <row r="494">
      <c r="A494" s="72"/>
      <c r="B494" s="7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P494" s="73"/>
      <c r="AQ494" s="73"/>
      <c r="AR494" s="73"/>
      <c r="AS494" s="73"/>
      <c r="AT494" s="73"/>
      <c r="AU494" s="73"/>
      <c r="AV494" s="73"/>
      <c r="AW494" s="73"/>
      <c r="AX494" s="73"/>
      <c r="AY494" s="73"/>
      <c r="AZ494" s="73"/>
      <c r="BA494" s="73"/>
      <c r="BB494" s="73"/>
      <c r="BC494" s="73"/>
      <c r="BD494" s="73"/>
      <c r="BE494" s="73"/>
      <c r="BF494" s="73"/>
      <c r="BG494" s="73"/>
      <c r="BH494" s="73"/>
      <c r="BI494" s="73"/>
    </row>
    <row r="495">
      <c r="A495" s="72"/>
      <c r="B495" s="7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P495" s="73"/>
      <c r="AQ495" s="73"/>
      <c r="AR495" s="73"/>
      <c r="AS495" s="73"/>
      <c r="AT495" s="73"/>
      <c r="AU495" s="73"/>
      <c r="AV495" s="73"/>
      <c r="AW495" s="73"/>
      <c r="AX495" s="73"/>
      <c r="AY495" s="73"/>
      <c r="AZ495" s="73"/>
      <c r="BA495" s="73"/>
      <c r="BB495" s="73"/>
      <c r="BC495" s="73"/>
      <c r="BD495" s="73"/>
      <c r="BE495" s="73"/>
      <c r="BF495" s="73"/>
      <c r="BG495" s="73"/>
      <c r="BH495" s="73"/>
      <c r="BI495" s="73"/>
    </row>
    <row r="496">
      <c r="A496" s="72"/>
      <c r="B496" s="7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P496" s="73"/>
      <c r="AQ496" s="73"/>
      <c r="AR496" s="73"/>
      <c r="AS496" s="73"/>
      <c r="AT496" s="73"/>
      <c r="AU496" s="73"/>
      <c r="AV496" s="73"/>
      <c r="AW496" s="73"/>
      <c r="AX496" s="73"/>
      <c r="AY496" s="73"/>
      <c r="AZ496" s="73"/>
      <c r="BA496" s="73"/>
      <c r="BB496" s="73"/>
      <c r="BC496" s="73"/>
      <c r="BD496" s="73"/>
      <c r="BE496" s="73"/>
      <c r="BF496" s="73"/>
      <c r="BG496" s="73"/>
      <c r="BH496" s="73"/>
      <c r="BI496" s="73"/>
    </row>
    <row r="497">
      <c r="A497" s="72"/>
      <c r="B497" s="7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P497" s="73"/>
      <c r="AQ497" s="73"/>
      <c r="AR497" s="73"/>
      <c r="AS497" s="73"/>
      <c r="AT497" s="73"/>
      <c r="AU497" s="73"/>
      <c r="AV497" s="73"/>
      <c r="AW497" s="73"/>
      <c r="AX497" s="73"/>
      <c r="AY497" s="73"/>
      <c r="AZ497" s="73"/>
      <c r="BA497" s="73"/>
      <c r="BB497" s="73"/>
      <c r="BC497" s="73"/>
      <c r="BD497" s="73"/>
      <c r="BE497" s="73"/>
      <c r="BF497" s="73"/>
      <c r="BG497" s="73"/>
      <c r="BH497" s="73"/>
      <c r="BI497" s="73"/>
    </row>
    <row r="498">
      <c r="A498" s="72"/>
      <c r="B498" s="7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P498" s="73"/>
      <c r="AQ498" s="73"/>
      <c r="AR498" s="73"/>
      <c r="AS498" s="73"/>
      <c r="AT498" s="73"/>
      <c r="AU498" s="73"/>
      <c r="AV498" s="73"/>
      <c r="AW498" s="73"/>
      <c r="AX498" s="73"/>
      <c r="AY498" s="73"/>
      <c r="AZ498" s="73"/>
      <c r="BA498" s="73"/>
      <c r="BB498" s="73"/>
      <c r="BC498" s="73"/>
      <c r="BD498" s="73"/>
      <c r="BE498" s="73"/>
      <c r="BF498" s="73"/>
      <c r="BG498" s="73"/>
      <c r="BH498" s="73"/>
      <c r="BI498" s="73"/>
    </row>
    <row r="499">
      <c r="A499" s="72"/>
      <c r="B499" s="7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3"/>
      <c r="AV499" s="73"/>
      <c r="AW499" s="73"/>
      <c r="AX499" s="73"/>
      <c r="AY499" s="73"/>
      <c r="AZ499" s="73"/>
      <c r="BA499" s="73"/>
      <c r="BB499" s="73"/>
      <c r="BC499" s="73"/>
      <c r="BD499" s="73"/>
      <c r="BE499" s="73"/>
      <c r="BF499" s="73"/>
      <c r="BG499" s="73"/>
      <c r="BH499" s="73"/>
      <c r="BI499" s="73"/>
    </row>
    <row r="500">
      <c r="A500" s="72"/>
      <c r="B500" s="7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73"/>
      <c r="AO500" s="73"/>
      <c r="AP500" s="73"/>
      <c r="AQ500" s="73"/>
      <c r="AR500" s="73"/>
      <c r="AS500" s="73"/>
      <c r="AT500" s="73"/>
      <c r="AU500" s="73"/>
      <c r="AV500" s="73"/>
      <c r="AW500" s="73"/>
      <c r="AX500" s="73"/>
      <c r="AY500" s="73"/>
      <c r="AZ500" s="73"/>
      <c r="BA500" s="73"/>
      <c r="BB500" s="73"/>
      <c r="BC500" s="73"/>
      <c r="BD500" s="73"/>
      <c r="BE500" s="73"/>
      <c r="BF500" s="73"/>
      <c r="BG500" s="73"/>
      <c r="BH500" s="73"/>
      <c r="BI500" s="73"/>
    </row>
    <row r="501">
      <c r="A501" s="72"/>
      <c r="B501" s="7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3"/>
      <c r="AV501" s="73"/>
      <c r="AW501" s="73"/>
      <c r="AX501" s="73"/>
      <c r="AY501" s="73"/>
      <c r="AZ501" s="73"/>
      <c r="BA501" s="73"/>
      <c r="BB501" s="73"/>
      <c r="BC501" s="73"/>
      <c r="BD501" s="73"/>
      <c r="BE501" s="73"/>
      <c r="BF501" s="73"/>
      <c r="BG501" s="73"/>
      <c r="BH501" s="73"/>
      <c r="BI501" s="73"/>
    </row>
    <row r="502">
      <c r="A502" s="72"/>
      <c r="B502" s="7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  <c r="AK502" s="73"/>
      <c r="AL502" s="73"/>
      <c r="AM502" s="73"/>
      <c r="AN502" s="73"/>
      <c r="AO502" s="73"/>
      <c r="AP502" s="73"/>
      <c r="AQ502" s="73"/>
      <c r="AR502" s="73"/>
      <c r="AS502" s="73"/>
      <c r="AT502" s="73"/>
      <c r="AU502" s="73"/>
      <c r="AV502" s="73"/>
      <c r="AW502" s="73"/>
      <c r="AX502" s="73"/>
      <c r="AY502" s="73"/>
      <c r="AZ502" s="73"/>
      <c r="BA502" s="73"/>
      <c r="BB502" s="73"/>
      <c r="BC502" s="73"/>
      <c r="BD502" s="73"/>
      <c r="BE502" s="73"/>
      <c r="BF502" s="73"/>
      <c r="BG502" s="73"/>
      <c r="BH502" s="73"/>
      <c r="BI502" s="73"/>
    </row>
    <row r="503">
      <c r="A503" s="72"/>
      <c r="B503" s="7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73"/>
      <c r="AO503" s="73"/>
      <c r="AP503" s="73"/>
      <c r="AQ503" s="73"/>
      <c r="AR503" s="73"/>
      <c r="AS503" s="73"/>
      <c r="AT503" s="73"/>
      <c r="AU503" s="73"/>
      <c r="AV503" s="73"/>
      <c r="AW503" s="73"/>
      <c r="AX503" s="73"/>
      <c r="AY503" s="73"/>
      <c r="AZ503" s="73"/>
      <c r="BA503" s="73"/>
      <c r="BB503" s="73"/>
      <c r="BC503" s="73"/>
      <c r="BD503" s="73"/>
      <c r="BE503" s="73"/>
      <c r="BF503" s="73"/>
      <c r="BG503" s="73"/>
      <c r="BH503" s="73"/>
      <c r="BI503" s="73"/>
    </row>
    <row r="504">
      <c r="A504" s="72"/>
      <c r="B504" s="7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73"/>
      <c r="AO504" s="73"/>
      <c r="AP504" s="73"/>
      <c r="AQ504" s="73"/>
      <c r="AR504" s="73"/>
      <c r="AS504" s="73"/>
      <c r="AT504" s="73"/>
      <c r="AU504" s="73"/>
      <c r="AV504" s="73"/>
      <c r="AW504" s="73"/>
      <c r="AX504" s="73"/>
      <c r="AY504" s="73"/>
      <c r="AZ504" s="73"/>
      <c r="BA504" s="73"/>
      <c r="BB504" s="73"/>
      <c r="BC504" s="73"/>
      <c r="BD504" s="73"/>
      <c r="BE504" s="73"/>
      <c r="BF504" s="73"/>
      <c r="BG504" s="73"/>
      <c r="BH504" s="73"/>
      <c r="BI504" s="73"/>
    </row>
    <row r="505">
      <c r="A505" s="72"/>
      <c r="B505" s="7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P505" s="73"/>
      <c r="AQ505" s="73"/>
      <c r="AR505" s="73"/>
      <c r="AS505" s="73"/>
      <c r="AT505" s="73"/>
      <c r="AU505" s="73"/>
      <c r="AV505" s="73"/>
      <c r="AW505" s="73"/>
      <c r="AX505" s="73"/>
      <c r="AY505" s="73"/>
      <c r="AZ505" s="73"/>
      <c r="BA505" s="73"/>
      <c r="BB505" s="73"/>
      <c r="BC505" s="73"/>
      <c r="BD505" s="73"/>
      <c r="BE505" s="73"/>
      <c r="BF505" s="73"/>
      <c r="BG505" s="73"/>
      <c r="BH505" s="73"/>
      <c r="BI505" s="73"/>
    </row>
    <row r="506">
      <c r="A506" s="72"/>
      <c r="B506" s="7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73"/>
      <c r="AO506" s="73"/>
      <c r="AP506" s="73"/>
      <c r="AQ506" s="73"/>
      <c r="AR506" s="73"/>
      <c r="AS506" s="73"/>
      <c r="AT506" s="73"/>
      <c r="AU506" s="73"/>
      <c r="AV506" s="73"/>
      <c r="AW506" s="73"/>
      <c r="AX506" s="73"/>
      <c r="AY506" s="73"/>
      <c r="AZ506" s="73"/>
      <c r="BA506" s="73"/>
      <c r="BB506" s="73"/>
      <c r="BC506" s="73"/>
      <c r="BD506" s="73"/>
      <c r="BE506" s="73"/>
      <c r="BF506" s="73"/>
      <c r="BG506" s="73"/>
      <c r="BH506" s="73"/>
      <c r="BI506" s="73"/>
    </row>
    <row r="507">
      <c r="A507" s="72"/>
      <c r="B507" s="7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73"/>
      <c r="AO507" s="73"/>
      <c r="AP507" s="73"/>
      <c r="AQ507" s="73"/>
      <c r="AR507" s="73"/>
      <c r="AS507" s="73"/>
      <c r="AT507" s="73"/>
      <c r="AU507" s="73"/>
      <c r="AV507" s="73"/>
      <c r="AW507" s="73"/>
      <c r="AX507" s="73"/>
      <c r="AY507" s="73"/>
      <c r="AZ507" s="73"/>
      <c r="BA507" s="73"/>
      <c r="BB507" s="73"/>
      <c r="BC507" s="73"/>
      <c r="BD507" s="73"/>
      <c r="BE507" s="73"/>
      <c r="BF507" s="73"/>
      <c r="BG507" s="73"/>
      <c r="BH507" s="73"/>
      <c r="BI507" s="73"/>
    </row>
    <row r="508">
      <c r="A508" s="72"/>
      <c r="B508" s="7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73"/>
      <c r="AO508" s="73"/>
      <c r="AP508" s="73"/>
      <c r="AQ508" s="73"/>
      <c r="AR508" s="73"/>
      <c r="AS508" s="73"/>
      <c r="AT508" s="73"/>
      <c r="AU508" s="73"/>
      <c r="AV508" s="73"/>
      <c r="AW508" s="73"/>
      <c r="AX508" s="73"/>
      <c r="AY508" s="73"/>
      <c r="AZ508" s="73"/>
      <c r="BA508" s="73"/>
      <c r="BB508" s="73"/>
      <c r="BC508" s="73"/>
      <c r="BD508" s="73"/>
      <c r="BE508" s="73"/>
      <c r="BF508" s="73"/>
      <c r="BG508" s="73"/>
      <c r="BH508" s="73"/>
      <c r="BI508" s="73"/>
    </row>
    <row r="509">
      <c r="A509" s="72"/>
      <c r="B509" s="7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  <c r="AK509" s="73"/>
      <c r="AL509" s="73"/>
      <c r="AM509" s="73"/>
      <c r="AN509" s="73"/>
      <c r="AO509" s="73"/>
      <c r="AP509" s="73"/>
      <c r="AQ509" s="73"/>
      <c r="AR509" s="73"/>
      <c r="AS509" s="73"/>
      <c r="AT509" s="73"/>
      <c r="AU509" s="73"/>
      <c r="AV509" s="73"/>
      <c r="AW509" s="73"/>
      <c r="AX509" s="73"/>
      <c r="AY509" s="73"/>
      <c r="AZ509" s="73"/>
      <c r="BA509" s="73"/>
      <c r="BB509" s="73"/>
      <c r="BC509" s="73"/>
      <c r="BD509" s="73"/>
      <c r="BE509" s="73"/>
      <c r="BF509" s="73"/>
      <c r="BG509" s="73"/>
      <c r="BH509" s="73"/>
      <c r="BI509" s="73"/>
    </row>
    <row r="510">
      <c r="A510" s="72"/>
      <c r="B510" s="7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  <c r="AK510" s="73"/>
      <c r="AL510" s="73"/>
      <c r="AM510" s="73"/>
      <c r="AN510" s="73"/>
      <c r="AO510" s="73"/>
      <c r="AP510" s="73"/>
      <c r="AQ510" s="73"/>
      <c r="AR510" s="73"/>
      <c r="AS510" s="73"/>
      <c r="AT510" s="73"/>
      <c r="AU510" s="73"/>
      <c r="AV510" s="73"/>
      <c r="AW510" s="73"/>
      <c r="AX510" s="73"/>
      <c r="AY510" s="73"/>
      <c r="AZ510" s="73"/>
      <c r="BA510" s="73"/>
      <c r="BB510" s="73"/>
      <c r="BC510" s="73"/>
      <c r="BD510" s="73"/>
      <c r="BE510" s="73"/>
      <c r="BF510" s="73"/>
      <c r="BG510" s="73"/>
      <c r="BH510" s="73"/>
      <c r="BI510" s="73"/>
    </row>
    <row r="511">
      <c r="A511" s="72"/>
      <c r="B511" s="7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  <c r="AK511" s="73"/>
      <c r="AL511" s="73"/>
      <c r="AM511" s="73"/>
      <c r="AN511" s="73"/>
      <c r="AO511" s="73"/>
      <c r="AP511" s="73"/>
      <c r="AQ511" s="73"/>
      <c r="AR511" s="73"/>
      <c r="AS511" s="73"/>
      <c r="AT511" s="73"/>
      <c r="AU511" s="73"/>
      <c r="AV511" s="73"/>
      <c r="AW511" s="73"/>
      <c r="AX511" s="73"/>
      <c r="AY511" s="73"/>
      <c r="AZ511" s="73"/>
      <c r="BA511" s="73"/>
      <c r="BB511" s="73"/>
      <c r="BC511" s="73"/>
      <c r="BD511" s="73"/>
      <c r="BE511" s="73"/>
      <c r="BF511" s="73"/>
      <c r="BG511" s="73"/>
      <c r="BH511" s="73"/>
      <c r="BI511" s="73"/>
    </row>
    <row r="512">
      <c r="A512" s="72"/>
      <c r="B512" s="7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  <c r="AK512" s="73"/>
      <c r="AL512" s="73"/>
      <c r="AM512" s="73"/>
      <c r="AN512" s="73"/>
      <c r="AO512" s="73"/>
      <c r="AP512" s="73"/>
      <c r="AQ512" s="73"/>
      <c r="AR512" s="73"/>
      <c r="AS512" s="73"/>
      <c r="AT512" s="73"/>
      <c r="AU512" s="73"/>
      <c r="AV512" s="73"/>
      <c r="AW512" s="73"/>
      <c r="AX512" s="73"/>
      <c r="AY512" s="73"/>
      <c r="AZ512" s="73"/>
      <c r="BA512" s="73"/>
      <c r="BB512" s="73"/>
      <c r="BC512" s="73"/>
      <c r="BD512" s="73"/>
      <c r="BE512" s="73"/>
      <c r="BF512" s="73"/>
      <c r="BG512" s="73"/>
      <c r="BH512" s="73"/>
      <c r="BI512" s="73"/>
    </row>
    <row r="513">
      <c r="A513" s="72"/>
      <c r="B513" s="7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73"/>
      <c r="AO513" s="73"/>
      <c r="AP513" s="73"/>
      <c r="AQ513" s="73"/>
      <c r="AR513" s="73"/>
      <c r="AS513" s="73"/>
      <c r="AT513" s="73"/>
      <c r="AU513" s="73"/>
      <c r="AV513" s="73"/>
      <c r="AW513" s="73"/>
      <c r="AX513" s="73"/>
      <c r="AY513" s="73"/>
      <c r="AZ513" s="73"/>
      <c r="BA513" s="73"/>
      <c r="BB513" s="73"/>
      <c r="BC513" s="73"/>
      <c r="BD513" s="73"/>
      <c r="BE513" s="73"/>
      <c r="BF513" s="73"/>
      <c r="BG513" s="73"/>
      <c r="BH513" s="73"/>
      <c r="BI513" s="73"/>
    </row>
    <row r="514">
      <c r="A514" s="72"/>
      <c r="B514" s="7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P514" s="73"/>
      <c r="AQ514" s="73"/>
      <c r="AR514" s="73"/>
      <c r="AS514" s="73"/>
      <c r="AT514" s="73"/>
      <c r="AU514" s="73"/>
      <c r="AV514" s="73"/>
      <c r="AW514" s="73"/>
      <c r="AX514" s="73"/>
      <c r="AY514" s="73"/>
      <c r="AZ514" s="73"/>
      <c r="BA514" s="73"/>
      <c r="BB514" s="73"/>
      <c r="BC514" s="73"/>
      <c r="BD514" s="73"/>
      <c r="BE514" s="73"/>
      <c r="BF514" s="73"/>
      <c r="BG514" s="73"/>
      <c r="BH514" s="73"/>
      <c r="BI514" s="73"/>
    </row>
    <row r="515">
      <c r="A515" s="72"/>
      <c r="B515" s="7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73"/>
      <c r="AO515" s="73"/>
      <c r="AP515" s="73"/>
      <c r="AQ515" s="73"/>
      <c r="AR515" s="73"/>
      <c r="AS515" s="73"/>
      <c r="AT515" s="73"/>
      <c r="AU515" s="73"/>
      <c r="AV515" s="73"/>
      <c r="AW515" s="73"/>
      <c r="AX515" s="73"/>
      <c r="AY515" s="73"/>
      <c r="AZ515" s="73"/>
      <c r="BA515" s="73"/>
      <c r="BB515" s="73"/>
      <c r="BC515" s="73"/>
      <c r="BD515" s="73"/>
      <c r="BE515" s="73"/>
      <c r="BF515" s="73"/>
      <c r="BG515" s="73"/>
      <c r="BH515" s="73"/>
      <c r="BI515" s="73"/>
    </row>
    <row r="516">
      <c r="A516" s="72"/>
      <c r="B516" s="7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  <c r="AK516" s="73"/>
      <c r="AL516" s="73"/>
      <c r="AM516" s="73"/>
      <c r="AN516" s="73"/>
      <c r="AO516" s="73"/>
      <c r="AP516" s="73"/>
      <c r="AQ516" s="73"/>
      <c r="AR516" s="73"/>
      <c r="AS516" s="73"/>
      <c r="AT516" s="73"/>
      <c r="AU516" s="73"/>
      <c r="AV516" s="73"/>
      <c r="AW516" s="73"/>
      <c r="AX516" s="73"/>
      <c r="AY516" s="73"/>
      <c r="AZ516" s="73"/>
      <c r="BA516" s="73"/>
      <c r="BB516" s="73"/>
      <c r="BC516" s="73"/>
      <c r="BD516" s="73"/>
      <c r="BE516" s="73"/>
      <c r="BF516" s="73"/>
      <c r="BG516" s="73"/>
      <c r="BH516" s="73"/>
      <c r="BI516" s="73"/>
    </row>
    <row r="517">
      <c r="A517" s="72"/>
      <c r="B517" s="7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  <c r="AK517" s="73"/>
      <c r="AL517" s="73"/>
      <c r="AM517" s="73"/>
      <c r="AN517" s="73"/>
      <c r="AO517" s="73"/>
      <c r="AP517" s="73"/>
      <c r="AQ517" s="73"/>
      <c r="AR517" s="73"/>
      <c r="AS517" s="73"/>
      <c r="AT517" s="73"/>
      <c r="AU517" s="73"/>
      <c r="AV517" s="73"/>
      <c r="AW517" s="73"/>
      <c r="AX517" s="73"/>
      <c r="AY517" s="73"/>
      <c r="AZ517" s="73"/>
      <c r="BA517" s="73"/>
      <c r="BB517" s="73"/>
      <c r="BC517" s="73"/>
      <c r="BD517" s="73"/>
      <c r="BE517" s="73"/>
      <c r="BF517" s="73"/>
      <c r="BG517" s="73"/>
      <c r="BH517" s="73"/>
      <c r="BI517" s="73"/>
    </row>
    <row r="518">
      <c r="A518" s="72"/>
      <c r="B518" s="7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  <c r="AK518" s="73"/>
      <c r="AL518" s="73"/>
      <c r="AM518" s="73"/>
      <c r="AN518" s="73"/>
      <c r="AO518" s="73"/>
      <c r="AP518" s="73"/>
      <c r="AQ518" s="73"/>
      <c r="AR518" s="73"/>
      <c r="AS518" s="73"/>
      <c r="AT518" s="73"/>
      <c r="AU518" s="73"/>
      <c r="AV518" s="73"/>
      <c r="AW518" s="73"/>
      <c r="AX518" s="73"/>
      <c r="AY518" s="73"/>
      <c r="AZ518" s="73"/>
      <c r="BA518" s="73"/>
      <c r="BB518" s="73"/>
      <c r="BC518" s="73"/>
      <c r="BD518" s="73"/>
      <c r="BE518" s="73"/>
      <c r="BF518" s="73"/>
      <c r="BG518" s="73"/>
      <c r="BH518" s="73"/>
      <c r="BI518" s="73"/>
    </row>
    <row r="519">
      <c r="A519" s="72"/>
      <c r="B519" s="7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P519" s="73"/>
      <c r="AQ519" s="73"/>
      <c r="AR519" s="73"/>
      <c r="AS519" s="73"/>
      <c r="AT519" s="73"/>
      <c r="AU519" s="73"/>
      <c r="AV519" s="73"/>
      <c r="AW519" s="73"/>
      <c r="AX519" s="73"/>
      <c r="AY519" s="73"/>
      <c r="AZ519" s="73"/>
      <c r="BA519" s="73"/>
      <c r="BB519" s="73"/>
      <c r="BC519" s="73"/>
      <c r="BD519" s="73"/>
      <c r="BE519" s="73"/>
      <c r="BF519" s="73"/>
      <c r="BG519" s="73"/>
      <c r="BH519" s="73"/>
      <c r="BI519" s="73"/>
    </row>
    <row r="520">
      <c r="A520" s="72"/>
      <c r="B520" s="7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3"/>
      <c r="AV520" s="73"/>
      <c r="AW520" s="73"/>
      <c r="AX520" s="73"/>
      <c r="AY520" s="73"/>
      <c r="AZ520" s="73"/>
      <c r="BA520" s="73"/>
      <c r="BB520" s="73"/>
      <c r="BC520" s="73"/>
      <c r="BD520" s="73"/>
      <c r="BE520" s="73"/>
      <c r="BF520" s="73"/>
      <c r="BG520" s="73"/>
      <c r="BH520" s="73"/>
      <c r="BI520" s="73"/>
    </row>
    <row r="521">
      <c r="A521" s="72"/>
      <c r="B521" s="7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P521" s="73"/>
      <c r="AQ521" s="73"/>
      <c r="AR521" s="73"/>
      <c r="AS521" s="73"/>
      <c r="AT521" s="73"/>
      <c r="AU521" s="73"/>
      <c r="AV521" s="73"/>
      <c r="AW521" s="73"/>
      <c r="AX521" s="73"/>
      <c r="AY521" s="73"/>
      <c r="AZ521" s="73"/>
      <c r="BA521" s="73"/>
      <c r="BB521" s="73"/>
      <c r="BC521" s="73"/>
      <c r="BD521" s="73"/>
      <c r="BE521" s="73"/>
      <c r="BF521" s="73"/>
      <c r="BG521" s="73"/>
      <c r="BH521" s="73"/>
      <c r="BI521" s="73"/>
    </row>
    <row r="522">
      <c r="A522" s="72"/>
      <c r="B522" s="7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P522" s="73"/>
      <c r="AQ522" s="73"/>
      <c r="AR522" s="73"/>
      <c r="AS522" s="73"/>
      <c r="AT522" s="73"/>
      <c r="AU522" s="73"/>
      <c r="AV522" s="73"/>
      <c r="AW522" s="73"/>
      <c r="AX522" s="73"/>
      <c r="AY522" s="73"/>
      <c r="AZ522" s="73"/>
      <c r="BA522" s="73"/>
      <c r="BB522" s="73"/>
      <c r="BC522" s="73"/>
      <c r="BD522" s="73"/>
      <c r="BE522" s="73"/>
      <c r="BF522" s="73"/>
      <c r="BG522" s="73"/>
      <c r="BH522" s="73"/>
      <c r="BI522" s="73"/>
    </row>
    <row r="523">
      <c r="A523" s="72"/>
      <c r="B523" s="7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P523" s="73"/>
      <c r="AQ523" s="73"/>
      <c r="AR523" s="73"/>
      <c r="AS523" s="73"/>
      <c r="AT523" s="73"/>
      <c r="AU523" s="73"/>
      <c r="AV523" s="73"/>
      <c r="AW523" s="73"/>
      <c r="AX523" s="73"/>
      <c r="AY523" s="73"/>
      <c r="AZ523" s="73"/>
      <c r="BA523" s="73"/>
      <c r="BB523" s="73"/>
      <c r="BC523" s="73"/>
      <c r="BD523" s="73"/>
      <c r="BE523" s="73"/>
      <c r="BF523" s="73"/>
      <c r="BG523" s="73"/>
      <c r="BH523" s="73"/>
      <c r="BI523" s="73"/>
    </row>
    <row r="524">
      <c r="A524" s="72"/>
      <c r="B524" s="7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P524" s="73"/>
      <c r="AQ524" s="73"/>
      <c r="AR524" s="73"/>
      <c r="AS524" s="73"/>
      <c r="AT524" s="73"/>
      <c r="AU524" s="73"/>
      <c r="AV524" s="73"/>
      <c r="AW524" s="73"/>
      <c r="AX524" s="73"/>
      <c r="AY524" s="73"/>
      <c r="AZ524" s="73"/>
      <c r="BA524" s="73"/>
      <c r="BB524" s="73"/>
      <c r="BC524" s="73"/>
      <c r="BD524" s="73"/>
      <c r="BE524" s="73"/>
      <c r="BF524" s="73"/>
      <c r="BG524" s="73"/>
      <c r="BH524" s="73"/>
      <c r="BI524" s="73"/>
    </row>
    <row r="525">
      <c r="A525" s="72"/>
      <c r="B525" s="7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P525" s="73"/>
      <c r="AQ525" s="73"/>
      <c r="AR525" s="73"/>
      <c r="AS525" s="73"/>
      <c r="AT525" s="73"/>
      <c r="AU525" s="73"/>
      <c r="AV525" s="73"/>
      <c r="AW525" s="73"/>
      <c r="AX525" s="73"/>
      <c r="AY525" s="73"/>
      <c r="AZ525" s="73"/>
      <c r="BA525" s="73"/>
      <c r="BB525" s="73"/>
      <c r="BC525" s="73"/>
      <c r="BD525" s="73"/>
      <c r="BE525" s="73"/>
      <c r="BF525" s="73"/>
      <c r="BG525" s="73"/>
      <c r="BH525" s="73"/>
      <c r="BI525" s="73"/>
    </row>
    <row r="526">
      <c r="A526" s="72"/>
      <c r="B526" s="7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P526" s="73"/>
      <c r="AQ526" s="73"/>
      <c r="AR526" s="73"/>
      <c r="AS526" s="73"/>
      <c r="AT526" s="73"/>
      <c r="AU526" s="73"/>
      <c r="AV526" s="73"/>
      <c r="AW526" s="73"/>
      <c r="AX526" s="73"/>
      <c r="AY526" s="73"/>
      <c r="AZ526" s="73"/>
      <c r="BA526" s="73"/>
      <c r="BB526" s="73"/>
      <c r="BC526" s="73"/>
      <c r="BD526" s="73"/>
      <c r="BE526" s="73"/>
      <c r="BF526" s="73"/>
      <c r="BG526" s="73"/>
      <c r="BH526" s="73"/>
      <c r="BI526" s="73"/>
    </row>
    <row r="527">
      <c r="A527" s="72"/>
      <c r="B527" s="7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3"/>
      <c r="AV527" s="73"/>
      <c r="AW527" s="73"/>
      <c r="AX527" s="73"/>
      <c r="AY527" s="73"/>
      <c r="AZ527" s="73"/>
      <c r="BA527" s="73"/>
      <c r="BB527" s="73"/>
      <c r="BC527" s="73"/>
      <c r="BD527" s="73"/>
      <c r="BE527" s="73"/>
      <c r="BF527" s="73"/>
      <c r="BG527" s="73"/>
      <c r="BH527" s="73"/>
      <c r="BI527" s="73"/>
    </row>
    <row r="528">
      <c r="A528" s="72"/>
      <c r="B528" s="7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3"/>
      <c r="AV528" s="73"/>
      <c r="AW528" s="73"/>
      <c r="AX528" s="73"/>
      <c r="AY528" s="73"/>
      <c r="AZ528" s="73"/>
      <c r="BA528" s="73"/>
      <c r="BB528" s="73"/>
      <c r="BC528" s="73"/>
      <c r="BD528" s="73"/>
      <c r="BE528" s="73"/>
      <c r="BF528" s="73"/>
      <c r="BG528" s="73"/>
      <c r="BH528" s="73"/>
      <c r="BI528" s="73"/>
    </row>
    <row r="529">
      <c r="A529" s="72"/>
      <c r="B529" s="7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3"/>
      <c r="AV529" s="73"/>
      <c r="AW529" s="73"/>
      <c r="AX529" s="73"/>
      <c r="AY529" s="73"/>
      <c r="AZ529" s="73"/>
      <c r="BA529" s="73"/>
      <c r="BB529" s="73"/>
      <c r="BC529" s="73"/>
      <c r="BD529" s="73"/>
      <c r="BE529" s="73"/>
      <c r="BF529" s="73"/>
      <c r="BG529" s="73"/>
      <c r="BH529" s="73"/>
      <c r="BI529" s="73"/>
    </row>
    <row r="530">
      <c r="A530" s="72"/>
      <c r="B530" s="7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P530" s="73"/>
      <c r="AQ530" s="73"/>
      <c r="AR530" s="73"/>
      <c r="AS530" s="73"/>
      <c r="AT530" s="73"/>
      <c r="AU530" s="73"/>
      <c r="AV530" s="73"/>
      <c r="AW530" s="73"/>
      <c r="AX530" s="73"/>
      <c r="AY530" s="73"/>
      <c r="AZ530" s="73"/>
      <c r="BA530" s="73"/>
      <c r="BB530" s="73"/>
      <c r="BC530" s="73"/>
      <c r="BD530" s="73"/>
      <c r="BE530" s="73"/>
      <c r="BF530" s="73"/>
      <c r="BG530" s="73"/>
      <c r="BH530" s="73"/>
      <c r="BI530" s="73"/>
    </row>
    <row r="531">
      <c r="A531" s="72"/>
      <c r="B531" s="7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P531" s="73"/>
      <c r="AQ531" s="73"/>
      <c r="AR531" s="73"/>
      <c r="AS531" s="73"/>
      <c r="AT531" s="73"/>
      <c r="AU531" s="73"/>
      <c r="AV531" s="73"/>
      <c r="AW531" s="73"/>
      <c r="AX531" s="73"/>
      <c r="AY531" s="73"/>
      <c r="AZ531" s="73"/>
      <c r="BA531" s="73"/>
      <c r="BB531" s="73"/>
      <c r="BC531" s="73"/>
      <c r="BD531" s="73"/>
      <c r="BE531" s="73"/>
      <c r="BF531" s="73"/>
      <c r="BG531" s="73"/>
      <c r="BH531" s="73"/>
      <c r="BI531" s="73"/>
    </row>
    <row r="532">
      <c r="A532" s="72"/>
      <c r="B532" s="7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P532" s="73"/>
      <c r="AQ532" s="73"/>
      <c r="AR532" s="73"/>
      <c r="AS532" s="73"/>
      <c r="AT532" s="73"/>
      <c r="AU532" s="73"/>
      <c r="AV532" s="73"/>
      <c r="AW532" s="73"/>
      <c r="AX532" s="73"/>
      <c r="AY532" s="73"/>
      <c r="AZ532" s="73"/>
      <c r="BA532" s="73"/>
      <c r="BB532" s="73"/>
      <c r="BC532" s="73"/>
      <c r="BD532" s="73"/>
      <c r="BE532" s="73"/>
      <c r="BF532" s="73"/>
      <c r="BG532" s="73"/>
      <c r="BH532" s="73"/>
      <c r="BI532" s="73"/>
    </row>
    <row r="533">
      <c r="A533" s="72"/>
      <c r="B533" s="7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P533" s="73"/>
      <c r="AQ533" s="73"/>
      <c r="AR533" s="73"/>
      <c r="AS533" s="73"/>
      <c r="AT533" s="73"/>
      <c r="AU533" s="73"/>
      <c r="AV533" s="73"/>
      <c r="AW533" s="73"/>
      <c r="AX533" s="73"/>
      <c r="AY533" s="73"/>
      <c r="AZ533" s="73"/>
      <c r="BA533" s="73"/>
      <c r="BB533" s="73"/>
      <c r="BC533" s="73"/>
      <c r="BD533" s="73"/>
      <c r="BE533" s="73"/>
      <c r="BF533" s="73"/>
      <c r="BG533" s="73"/>
      <c r="BH533" s="73"/>
      <c r="BI533" s="73"/>
    </row>
    <row r="534">
      <c r="A534" s="72"/>
      <c r="B534" s="7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P534" s="73"/>
      <c r="AQ534" s="73"/>
      <c r="AR534" s="73"/>
      <c r="AS534" s="73"/>
      <c r="AT534" s="73"/>
      <c r="AU534" s="73"/>
      <c r="AV534" s="73"/>
      <c r="AW534" s="73"/>
      <c r="AX534" s="73"/>
      <c r="AY534" s="73"/>
      <c r="AZ534" s="73"/>
      <c r="BA534" s="73"/>
      <c r="BB534" s="73"/>
      <c r="BC534" s="73"/>
      <c r="BD534" s="73"/>
      <c r="BE534" s="73"/>
      <c r="BF534" s="73"/>
      <c r="BG534" s="73"/>
      <c r="BH534" s="73"/>
      <c r="BI534" s="73"/>
    </row>
    <row r="535">
      <c r="A535" s="72"/>
      <c r="B535" s="7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3"/>
      <c r="AV535" s="73"/>
      <c r="AW535" s="73"/>
      <c r="AX535" s="73"/>
      <c r="AY535" s="73"/>
      <c r="AZ535" s="73"/>
      <c r="BA535" s="73"/>
      <c r="BB535" s="73"/>
      <c r="BC535" s="73"/>
      <c r="BD535" s="73"/>
      <c r="BE535" s="73"/>
      <c r="BF535" s="73"/>
      <c r="BG535" s="73"/>
      <c r="BH535" s="73"/>
      <c r="BI535" s="73"/>
    </row>
    <row r="536">
      <c r="A536" s="72"/>
      <c r="B536" s="7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73"/>
      <c r="AO536" s="73"/>
      <c r="AP536" s="73"/>
      <c r="AQ536" s="73"/>
      <c r="AR536" s="73"/>
      <c r="AS536" s="73"/>
      <c r="AT536" s="73"/>
      <c r="AU536" s="73"/>
      <c r="AV536" s="73"/>
      <c r="AW536" s="73"/>
      <c r="AX536" s="73"/>
      <c r="AY536" s="73"/>
      <c r="AZ536" s="73"/>
      <c r="BA536" s="73"/>
      <c r="BB536" s="73"/>
      <c r="BC536" s="73"/>
      <c r="BD536" s="73"/>
      <c r="BE536" s="73"/>
      <c r="BF536" s="73"/>
      <c r="BG536" s="73"/>
      <c r="BH536" s="73"/>
      <c r="BI536" s="73"/>
    </row>
    <row r="537">
      <c r="A537" s="72"/>
      <c r="B537" s="7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P537" s="73"/>
      <c r="AQ537" s="73"/>
      <c r="AR537" s="73"/>
      <c r="AS537" s="73"/>
      <c r="AT537" s="73"/>
      <c r="AU537" s="73"/>
      <c r="AV537" s="73"/>
      <c r="AW537" s="73"/>
      <c r="AX537" s="73"/>
      <c r="AY537" s="73"/>
      <c r="AZ537" s="73"/>
      <c r="BA537" s="73"/>
      <c r="BB537" s="73"/>
      <c r="BC537" s="73"/>
      <c r="BD537" s="73"/>
      <c r="BE537" s="73"/>
      <c r="BF537" s="73"/>
      <c r="BG537" s="73"/>
      <c r="BH537" s="73"/>
      <c r="BI537" s="73"/>
    </row>
    <row r="538">
      <c r="A538" s="72"/>
      <c r="B538" s="7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  <c r="AK538" s="73"/>
      <c r="AL538" s="73"/>
      <c r="AM538" s="73"/>
      <c r="AN538" s="73"/>
      <c r="AO538" s="73"/>
      <c r="AP538" s="73"/>
      <c r="AQ538" s="73"/>
      <c r="AR538" s="73"/>
      <c r="AS538" s="73"/>
      <c r="AT538" s="73"/>
      <c r="AU538" s="73"/>
      <c r="AV538" s="73"/>
      <c r="AW538" s="73"/>
      <c r="AX538" s="73"/>
      <c r="AY538" s="73"/>
      <c r="AZ538" s="73"/>
      <c r="BA538" s="73"/>
      <c r="BB538" s="73"/>
      <c r="BC538" s="73"/>
      <c r="BD538" s="73"/>
      <c r="BE538" s="73"/>
      <c r="BF538" s="73"/>
      <c r="BG538" s="73"/>
      <c r="BH538" s="73"/>
      <c r="BI538" s="73"/>
    </row>
    <row r="539">
      <c r="A539" s="72"/>
      <c r="B539" s="7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  <c r="AK539" s="73"/>
      <c r="AL539" s="73"/>
      <c r="AM539" s="73"/>
      <c r="AN539" s="73"/>
      <c r="AO539" s="73"/>
      <c r="AP539" s="73"/>
      <c r="AQ539" s="73"/>
      <c r="AR539" s="73"/>
      <c r="AS539" s="73"/>
      <c r="AT539" s="73"/>
      <c r="AU539" s="73"/>
      <c r="AV539" s="73"/>
      <c r="AW539" s="73"/>
      <c r="AX539" s="73"/>
      <c r="AY539" s="73"/>
      <c r="AZ539" s="73"/>
      <c r="BA539" s="73"/>
      <c r="BB539" s="73"/>
      <c r="BC539" s="73"/>
      <c r="BD539" s="73"/>
      <c r="BE539" s="73"/>
      <c r="BF539" s="73"/>
      <c r="BG539" s="73"/>
      <c r="BH539" s="73"/>
      <c r="BI539" s="73"/>
    </row>
    <row r="540">
      <c r="A540" s="72"/>
      <c r="B540" s="7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P540" s="73"/>
      <c r="AQ540" s="73"/>
      <c r="AR540" s="73"/>
      <c r="AS540" s="73"/>
      <c r="AT540" s="73"/>
      <c r="AU540" s="73"/>
      <c r="AV540" s="73"/>
      <c r="AW540" s="73"/>
      <c r="AX540" s="73"/>
      <c r="AY540" s="73"/>
      <c r="AZ540" s="73"/>
      <c r="BA540" s="73"/>
      <c r="BB540" s="73"/>
      <c r="BC540" s="73"/>
      <c r="BD540" s="73"/>
      <c r="BE540" s="73"/>
      <c r="BF540" s="73"/>
      <c r="BG540" s="73"/>
      <c r="BH540" s="73"/>
      <c r="BI540" s="73"/>
    </row>
    <row r="541">
      <c r="A541" s="72"/>
      <c r="B541" s="7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  <c r="AK541" s="73"/>
      <c r="AL541" s="73"/>
      <c r="AM541" s="73"/>
      <c r="AN541" s="73"/>
      <c r="AO541" s="73"/>
      <c r="AP541" s="73"/>
      <c r="AQ541" s="73"/>
      <c r="AR541" s="73"/>
      <c r="AS541" s="73"/>
      <c r="AT541" s="73"/>
      <c r="AU541" s="73"/>
      <c r="AV541" s="73"/>
      <c r="AW541" s="73"/>
      <c r="AX541" s="73"/>
      <c r="AY541" s="73"/>
      <c r="AZ541" s="73"/>
      <c r="BA541" s="73"/>
      <c r="BB541" s="73"/>
      <c r="BC541" s="73"/>
      <c r="BD541" s="73"/>
      <c r="BE541" s="73"/>
      <c r="BF541" s="73"/>
      <c r="BG541" s="73"/>
      <c r="BH541" s="73"/>
      <c r="BI541" s="73"/>
    </row>
    <row r="542">
      <c r="A542" s="72"/>
      <c r="B542" s="7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  <c r="AK542" s="73"/>
      <c r="AL542" s="73"/>
      <c r="AM542" s="73"/>
      <c r="AN542" s="73"/>
      <c r="AO542" s="73"/>
      <c r="AP542" s="73"/>
      <c r="AQ542" s="73"/>
      <c r="AR542" s="73"/>
      <c r="AS542" s="73"/>
      <c r="AT542" s="73"/>
      <c r="AU542" s="73"/>
      <c r="AV542" s="73"/>
      <c r="AW542" s="73"/>
      <c r="AX542" s="73"/>
      <c r="AY542" s="73"/>
      <c r="AZ542" s="73"/>
      <c r="BA542" s="73"/>
      <c r="BB542" s="73"/>
      <c r="BC542" s="73"/>
      <c r="BD542" s="73"/>
      <c r="BE542" s="73"/>
      <c r="BF542" s="73"/>
      <c r="BG542" s="73"/>
      <c r="BH542" s="73"/>
      <c r="BI542" s="73"/>
    </row>
    <row r="543">
      <c r="A543" s="72"/>
      <c r="B543" s="7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  <c r="AK543" s="73"/>
      <c r="AL543" s="73"/>
      <c r="AM543" s="73"/>
      <c r="AN543" s="73"/>
      <c r="AO543" s="73"/>
      <c r="AP543" s="73"/>
      <c r="AQ543" s="73"/>
      <c r="AR543" s="73"/>
      <c r="AS543" s="73"/>
      <c r="AT543" s="73"/>
      <c r="AU543" s="73"/>
      <c r="AV543" s="73"/>
      <c r="AW543" s="73"/>
      <c r="AX543" s="73"/>
      <c r="AY543" s="73"/>
      <c r="AZ543" s="73"/>
      <c r="BA543" s="73"/>
      <c r="BB543" s="73"/>
      <c r="BC543" s="73"/>
      <c r="BD543" s="73"/>
      <c r="BE543" s="73"/>
      <c r="BF543" s="73"/>
      <c r="BG543" s="73"/>
      <c r="BH543" s="73"/>
      <c r="BI543" s="73"/>
    </row>
    <row r="544">
      <c r="A544" s="72"/>
      <c r="B544" s="7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  <c r="AK544" s="73"/>
      <c r="AL544" s="73"/>
      <c r="AM544" s="73"/>
      <c r="AN544" s="73"/>
      <c r="AO544" s="73"/>
      <c r="AP544" s="73"/>
      <c r="AQ544" s="73"/>
      <c r="AR544" s="73"/>
      <c r="AS544" s="73"/>
      <c r="AT544" s="73"/>
      <c r="AU544" s="73"/>
      <c r="AV544" s="73"/>
      <c r="AW544" s="73"/>
      <c r="AX544" s="73"/>
      <c r="AY544" s="73"/>
      <c r="AZ544" s="73"/>
      <c r="BA544" s="73"/>
      <c r="BB544" s="73"/>
      <c r="BC544" s="73"/>
      <c r="BD544" s="73"/>
      <c r="BE544" s="73"/>
      <c r="BF544" s="73"/>
      <c r="BG544" s="73"/>
      <c r="BH544" s="73"/>
      <c r="BI544" s="73"/>
    </row>
    <row r="545">
      <c r="A545" s="72"/>
      <c r="B545" s="7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3"/>
      <c r="AO545" s="73"/>
      <c r="AP545" s="73"/>
      <c r="AQ545" s="73"/>
      <c r="AR545" s="73"/>
      <c r="AS545" s="73"/>
      <c r="AT545" s="73"/>
      <c r="AU545" s="73"/>
      <c r="AV545" s="73"/>
      <c r="AW545" s="73"/>
      <c r="AX545" s="73"/>
      <c r="AY545" s="73"/>
      <c r="AZ545" s="73"/>
      <c r="BA545" s="73"/>
      <c r="BB545" s="73"/>
      <c r="BC545" s="73"/>
      <c r="BD545" s="73"/>
      <c r="BE545" s="73"/>
      <c r="BF545" s="73"/>
      <c r="BG545" s="73"/>
      <c r="BH545" s="73"/>
      <c r="BI545" s="73"/>
    </row>
    <row r="546">
      <c r="A546" s="72"/>
      <c r="B546" s="7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3"/>
      <c r="AO546" s="73"/>
      <c r="AP546" s="73"/>
      <c r="AQ546" s="73"/>
      <c r="AR546" s="73"/>
      <c r="AS546" s="73"/>
      <c r="AT546" s="73"/>
      <c r="AU546" s="73"/>
      <c r="AV546" s="73"/>
      <c r="AW546" s="73"/>
      <c r="AX546" s="73"/>
      <c r="AY546" s="73"/>
      <c r="AZ546" s="73"/>
      <c r="BA546" s="73"/>
      <c r="BB546" s="73"/>
      <c r="BC546" s="73"/>
      <c r="BD546" s="73"/>
      <c r="BE546" s="73"/>
      <c r="BF546" s="73"/>
      <c r="BG546" s="73"/>
      <c r="BH546" s="73"/>
      <c r="BI546" s="73"/>
    </row>
    <row r="547">
      <c r="A547" s="72"/>
      <c r="B547" s="7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73"/>
      <c r="AO547" s="73"/>
      <c r="AP547" s="73"/>
      <c r="AQ547" s="73"/>
      <c r="AR547" s="73"/>
      <c r="AS547" s="73"/>
      <c r="AT547" s="73"/>
      <c r="AU547" s="73"/>
      <c r="AV547" s="73"/>
      <c r="AW547" s="73"/>
      <c r="AX547" s="73"/>
      <c r="AY547" s="73"/>
      <c r="AZ547" s="73"/>
      <c r="BA547" s="73"/>
      <c r="BB547" s="73"/>
      <c r="BC547" s="73"/>
      <c r="BD547" s="73"/>
      <c r="BE547" s="73"/>
      <c r="BF547" s="73"/>
      <c r="BG547" s="73"/>
      <c r="BH547" s="73"/>
      <c r="BI547" s="73"/>
    </row>
    <row r="548">
      <c r="A548" s="72"/>
      <c r="B548" s="7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  <c r="AK548" s="73"/>
      <c r="AL548" s="73"/>
      <c r="AM548" s="73"/>
      <c r="AN548" s="73"/>
      <c r="AO548" s="73"/>
      <c r="AP548" s="73"/>
      <c r="AQ548" s="73"/>
      <c r="AR548" s="73"/>
      <c r="AS548" s="73"/>
      <c r="AT548" s="73"/>
      <c r="AU548" s="73"/>
      <c r="AV548" s="73"/>
      <c r="AW548" s="73"/>
      <c r="AX548" s="73"/>
      <c r="AY548" s="73"/>
      <c r="AZ548" s="73"/>
      <c r="BA548" s="73"/>
      <c r="BB548" s="73"/>
      <c r="BC548" s="73"/>
      <c r="BD548" s="73"/>
      <c r="BE548" s="73"/>
      <c r="BF548" s="73"/>
      <c r="BG548" s="73"/>
      <c r="BH548" s="73"/>
      <c r="BI548" s="73"/>
    </row>
    <row r="549">
      <c r="A549" s="72"/>
      <c r="B549" s="7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P549" s="73"/>
      <c r="AQ549" s="73"/>
      <c r="AR549" s="73"/>
      <c r="AS549" s="73"/>
      <c r="AT549" s="73"/>
      <c r="AU549" s="73"/>
      <c r="AV549" s="73"/>
      <c r="AW549" s="73"/>
      <c r="AX549" s="73"/>
      <c r="AY549" s="73"/>
      <c r="AZ549" s="73"/>
      <c r="BA549" s="73"/>
      <c r="BB549" s="73"/>
      <c r="BC549" s="73"/>
      <c r="BD549" s="73"/>
      <c r="BE549" s="73"/>
      <c r="BF549" s="73"/>
      <c r="BG549" s="73"/>
      <c r="BH549" s="73"/>
      <c r="BI549" s="73"/>
    </row>
    <row r="550">
      <c r="A550" s="72"/>
      <c r="B550" s="7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73"/>
      <c r="AO550" s="73"/>
      <c r="AP550" s="73"/>
      <c r="AQ550" s="73"/>
      <c r="AR550" s="73"/>
      <c r="AS550" s="73"/>
      <c r="AT550" s="73"/>
      <c r="AU550" s="73"/>
      <c r="AV550" s="73"/>
      <c r="AW550" s="73"/>
      <c r="AX550" s="73"/>
      <c r="AY550" s="73"/>
      <c r="AZ550" s="73"/>
      <c r="BA550" s="73"/>
      <c r="BB550" s="73"/>
      <c r="BC550" s="73"/>
      <c r="BD550" s="73"/>
      <c r="BE550" s="73"/>
      <c r="BF550" s="73"/>
      <c r="BG550" s="73"/>
      <c r="BH550" s="73"/>
      <c r="BI550" s="73"/>
    </row>
    <row r="551">
      <c r="A551" s="72"/>
      <c r="B551" s="7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73"/>
      <c r="AO551" s="73"/>
      <c r="AP551" s="73"/>
      <c r="AQ551" s="73"/>
      <c r="AR551" s="73"/>
      <c r="AS551" s="73"/>
      <c r="AT551" s="73"/>
      <c r="AU551" s="73"/>
      <c r="AV551" s="73"/>
      <c r="AW551" s="73"/>
      <c r="AX551" s="73"/>
      <c r="AY551" s="73"/>
      <c r="AZ551" s="73"/>
      <c r="BA551" s="73"/>
      <c r="BB551" s="73"/>
      <c r="BC551" s="73"/>
      <c r="BD551" s="73"/>
      <c r="BE551" s="73"/>
      <c r="BF551" s="73"/>
      <c r="BG551" s="73"/>
      <c r="BH551" s="73"/>
      <c r="BI551" s="73"/>
    </row>
    <row r="552">
      <c r="A552" s="72"/>
      <c r="B552" s="7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73"/>
      <c r="AO552" s="73"/>
      <c r="AP552" s="73"/>
      <c r="AQ552" s="73"/>
      <c r="AR552" s="73"/>
      <c r="AS552" s="73"/>
      <c r="AT552" s="73"/>
      <c r="AU552" s="73"/>
      <c r="AV552" s="73"/>
      <c r="AW552" s="73"/>
      <c r="AX552" s="73"/>
      <c r="AY552" s="73"/>
      <c r="AZ552" s="73"/>
      <c r="BA552" s="73"/>
      <c r="BB552" s="73"/>
      <c r="BC552" s="73"/>
      <c r="BD552" s="73"/>
      <c r="BE552" s="73"/>
      <c r="BF552" s="73"/>
      <c r="BG552" s="73"/>
      <c r="BH552" s="73"/>
      <c r="BI552" s="73"/>
    </row>
    <row r="553">
      <c r="A553" s="72"/>
      <c r="B553" s="7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73"/>
      <c r="AO553" s="73"/>
      <c r="AP553" s="73"/>
      <c r="AQ553" s="73"/>
      <c r="AR553" s="73"/>
      <c r="AS553" s="73"/>
      <c r="AT553" s="73"/>
      <c r="AU553" s="73"/>
      <c r="AV553" s="73"/>
      <c r="AW553" s="73"/>
      <c r="AX553" s="73"/>
      <c r="AY553" s="73"/>
      <c r="AZ553" s="73"/>
      <c r="BA553" s="73"/>
      <c r="BB553" s="73"/>
      <c r="BC553" s="73"/>
      <c r="BD553" s="73"/>
      <c r="BE553" s="73"/>
      <c r="BF553" s="73"/>
      <c r="BG553" s="73"/>
      <c r="BH553" s="73"/>
      <c r="BI553" s="73"/>
    </row>
    <row r="554">
      <c r="A554" s="72"/>
      <c r="B554" s="7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73"/>
      <c r="AO554" s="73"/>
      <c r="AP554" s="73"/>
      <c r="AQ554" s="73"/>
      <c r="AR554" s="73"/>
      <c r="AS554" s="73"/>
      <c r="AT554" s="73"/>
      <c r="AU554" s="73"/>
      <c r="AV554" s="73"/>
      <c r="AW554" s="73"/>
      <c r="AX554" s="73"/>
      <c r="AY554" s="73"/>
      <c r="AZ554" s="73"/>
      <c r="BA554" s="73"/>
      <c r="BB554" s="73"/>
      <c r="BC554" s="73"/>
      <c r="BD554" s="73"/>
      <c r="BE554" s="73"/>
      <c r="BF554" s="73"/>
      <c r="BG554" s="73"/>
      <c r="BH554" s="73"/>
      <c r="BI554" s="73"/>
    </row>
    <row r="555">
      <c r="A555" s="72"/>
      <c r="B555" s="7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73"/>
      <c r="AO555" s="73"/>
      <c r="AP555" s="73"/>
      <c r="AQ555" s="73"/>
      <c r="AR555" s="73"/>
      <c r="AS555" s="73"/>
      <c r="AT555" s="73"/>
      <c r="AU555" s="73"/>
      <c r="AV555" s="73"/>
      <c r="AW555" s="73"/>
      <c r="AX555" s="73"/>
      <c r="AY555" s="73"/>
      <c r="AZ555" s="73"/>
      <c r="BA555" s="73"/>
      <c r="BB555" s="73"/>
      <c r="BC555" s="73"/>
      <c r="BD555" s="73"/>
      <c r="BE555" s="73"/>
      <c r="BF555" s="73"/>
      <c r="BG555" s="73"/>
      <c r="BH555" s="73"/>
      <c r="BI555" s="73"/>
    </row>
    <row r="556">
      <c r="A556" s="72"/>
      <c r="B556" s="7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73"/>
      <c r="AO556" s="73"/>
      <c r="AP556" s="73"/>
      <c r="AQ556" s="73"/>
      <c r="AR556" s="73"/>
      <c r="AS556" s="73"/>
      <c r="AT556" s="73"/>
      <c r="AU556" s="73"/>
      <c r="AV556" s="73"/>
      <c r="AW556" s="73"/>
      <c r="AX556" s="73"/>
      <c r="AY556" s="73"/>
      <c r="AZ556" s="73"/>
      <c r="BA556" s="73"/>
      <c r="BB556" s="73"/>
      <c r="BC556" s="73"/>
      <c r="BD556" s="73"/>
      <c r="BE556" s="73"/>
      <c r="BF556" s="73"/>
      <c r="BG556" s="73"/>
      <c r="BH556" s="73"/>
      <c r="BI556" s="73"/>
    </row>
    <row r="557">
      <c r="A557" s="72"/>
      <c r="B557" s="7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3"/>
      <c r="AV557" s="73"/>
      <c r="AW557" s="73"/>
      <c r="AX557" s="73"/>
      <c r="AY557" s="73"/>
      <c r="AZ557" s="73"/>
      <c r="BA557" s="73"/>
      <c r="BB557" s="73"/>
      <c r="BC557" s="73"/>
      <c r="BD557" s="73"/>
      <c r="BE557" s="73"/>
      <c r="BF557" s="73"/>
      <c r="BG557" s="73"/>
      <c r="BH557" s="73"/>
      <c r="BI557" s="73"/>
    </row>
    <row r="558">
      <c r="A558" s="72"/>
      <c r="B558" s="7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73"/>
      <c r="AO558" s="73"/>
      <c r="AP558" s="73"/>
      <c r="AQ558" s="73"/>
      <c r="AR558" s="73"/>
      <c r="AS558" s="73"/>
      <c r="AT558" s="73"/>
      <c r="AU558" s="73"/>
      <c r="AV558" s="73"/>
      <c r="AW558" s="73"/>
      <c r="AX558" s="73"/>
      <c r="AY558" s="73"/>
      <c r="AZ558" s="73"/>
      <c r="BA558" s="73"/>
      <c r="BB558" s="73"/>
      <c r="BC558" s="73"/>
      <c r="BD558" s="73"/>
      <c r="BE558" s="73"/>
      <c r="BF558" s="73"/>
      <c r="BG558" s="73"/>
      <c r="BH558" s="73"/>
      <c r="BI558" s="73"/>
    </row>
    <row r="559">
      <c r="A559" s="72"/>
      <c r="B559" s="7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P559" s="73"/>
      <c r="AQ559" s="73"/>
      <c r="AR559" s="73"/>
      <c r="AS559" s="73"/>
      <c r="AT559" s="73"/>
      <c r="AU559" s="73"/>
      <c r="AV559" s="73"/>
      <c r="AW559" s="73"/>
      <c r="AX559" s="73"/>
      <c r="AY559" s="73"/>
      <c r="AZ559" s="73"/>
      <c r="BA559" s="73"/>
      <c r="BB559" s="73"/>
      <c r="BC559" s="73"/>
      <c r="BD559" s="73"/>
      <c r="BE559" s="73"/>
      <c r="BF559" s="73"/>
      <c r="BG559" s="73"/>
      <c r="BH559" s="73"/>
      <c r="BI559" s="73"/>
    </row>
    <row r="560">
      <c r="A560" s="72"/>
      <c r="B560" s="7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P560" s="73"/>
      <c r="AQ560" s="73"/>
      <c r="AR560" s="73"/>
      <c r="AS560" s="73"/>
      <c r="AT560" s="73"/>
      <c r="AU560" s="73"/>
      <c r="AV560" s="73"/>
      <c r="AW560" s="73"/>
      <c r="AX560" s="73"/>
      <c r="AY560" s="73"/>
      <c r="AZ560" s="73"/>
      <c r="BA560" s="73"/>
      <c r="BB560" s="73"/>
      <c r="BC560" s="73"/>
      <c r="BD560" s="73"/>
      <c r="BE560" s="73"/>
      <c r="BF560" s="73"/>
      <c r="BG560" s="73"/>
      <c r="BH560" s="73"/>
      <c r="BI560" s="73"/>
    </row>
    <row r="561">
      <c r="A561" s="72"/>
      <c r="B561" s="7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P561" s="73"/>
      <c r="AQ561" s="73"/>
      <c r="AR561" s="73"/>
      <c r="AS561" s="73"/>
      <c r="AT561" s="73"/>
      <c r="AU561" s="73"/>
      <c r="AV561" s="73"/>
      <c r="AW561" s="73"/>
      <c r="AX561" s="73"/>
      <c r="AY561" s="73"/>
      <c r="AZ561" s="73"/>
      <c r="BA561" s="73"/>
      <c r="BB561" s="73"/>
      <c r="BC561" s="73"/>
      <c r="BD561" s="73"/>
      <c r="BE561" s="73"/>
      <c r="BF561" s="73"/>
      <c r="BG561" s="73"/>
      <c r="BH561" s="73"/>
      <c r="BI561" s="73"/>
    </row>
    <row r="562">
      <c r="A562" s="72"/>
      <c r="B562" s="7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P562" s="73"/>
      <c r="AQ562" s="73"/>
      <c r="AR562" s="73"/>
      <c r="AS562" s="73"/>
      <c r="AT562" s="73"/>
      <c r="AU562" s="73"/>
      <c r="AV562" s="73"/>
      <c r="AW562" s="73"/>
      <c r="AX562" s="73"/>
      <c r="AY562" s="73"/>
      <c r="AZ562" s="73"/>
      <c r="BA562" s="73"/>
      <c r="BB562" s="73"/>
      <c r="BC562" s="73"/>
      <c r="BD562" s="73"/>
      <c r="BE562" s="73"/>
      <c r="BF562" s="73"/>
      <c r="BG562" s="73"/>
      <c r="BH562" s="73"/>
      <c r="BI562" s="73"/>
    </row>
    <row r="563">
      <c r="A563" s="72"/>
      <c r="B563" s="7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P563" s="73"/>
      <c r="AQ563" s="73"/>
      <c r="AR563" s="73"/>
      <c r="AS563" s="73"/>
      <c r="AT563" s="73"/>
      <c r="AU563" s="73"/>
      <c r="AV563" s="73"/>
      <c r="AW563" s="73"/>
      <c r="AX563" s="73"/>
      <c r="AY563" s="73"/>
      <c r="AZ563" s="73"/>
      <c r="BA563" s="73"/>
      <c r="BB563" s="73"/>
      <c r="BC563" s="73"/>
      <c r="BD563" s="73"/>
      <c r="BE563" s="73"/>
      <c r="BF563" s="73"/>
      <c r="BG563" s="73"/>
      <c r="BH563" s="73"/>
      <c r="BI563" s="73"/>
    </row>
    <row r="564">
      <c r="A564" s="72"/>
      <c r="B564" s="7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P564" s="73"/>
      <c r="AQ564" s="73"/>
      <c r="AR564" s="73"/>
      <c r="AS564" s="73"/>
      <c r="AT564" s="73"/>
      <c r="AU564" s="73"/>
      <c r="AV564" s="73"/>
      <c r="AW564" s="73"/>
      <c r="AX564" s="73"/>
      <c r="AY564" s="73"/>
      <c r="AZ564" s="73"/>
      <c r="BA564" s="73"/>
      <c r="BB564" s="73"/>
      <c r="BC564" s="73"/>
      <c r="BD564" s="73"/>
      <c r="BE564" s="73"/>
      <c r="BF564" s="73"/>
      <c r="BG564" s="73"/>
      <c r="BH564" s="73"/>
      <c r="BI564" s="73"/>
    </row>
    <row r="565">
      <c r="A565" s="72"/>
      <c r="B565" s="7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P565" s="73"/>
      <c r="AQ565" s="73"/>
      <c r="AR565" s="73"/>
      <c r="AS565" s="73"/>
      <c r="AT565" s="73"/>
      <c r="AU565" s="73"/>
      <c r="AV565" s="73"/>
      <c r="AW565" s="73"/>
      <c r="AX565" s="73"/>
      <c r="AY565" s="73"/>
      <c r="AZ565" s="73"/>
      <c r="BA565" s="73"/>
      <c r="BB565" s="73"/>
      <c r="BC565" s="73"/>
      <c r="BD565" s="73"/>
      <c r="BE565" s="73"/>
      <c r="BF565" s="73"/>
      <c r="BG565" s="73"/>
      <c r="BH565" s="73"/>
      <c r="BI565" s="73"/>
    </row>
    <row r="566">
      <c r="A566" s="72"/>
      <c r="B566" s="7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P566" s="73"/>
      <c r="AQ566" s="73"/>
      <c r="AR566" s="73"/>
      <c r="AS566" s="73"/>
      <c r="AT566" s="73"/>
      <c r="AU566" s="73"/>
      <c r="AV566" s="73"/>
      <c r="AW566" s="73"/>
      <c r="AX566" s="73"/>
      <c r="AY566" s="73"/>
      <c r="AZ566" s="73"/>
      <c r="BA566" s="73"/>
      <c r="BB566" s="73"/>
      <c r="BC566" s="73"/>
      <c r="BD566" s="73"/>
      <c r="BE566" s="73"/>
      <c r="BF566" s="73"/>
      <c r="BG566" s="73"/>
      <c r="BH566" s="73"/>
      <c r="BI566" s="73"/>
    </row>
    <row r="567">
      <c r="A567" s="72"/>
      <c r="B567" s="7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P567" s="73"/>
      <c r="AQ567" s="73"/>
      <c r="AR567" s="73"/>
      <c r="AS567" s="73"/>
      <c r="AT567" s="73"/>
      <c r="AU567" s="73"/>
      <c r="AV567" s="73"/>
      <c r="AW567" s="73"/>
      <c r="AX567" s="73"/>
      <c r="AY567" s="73"/>
      <c r="AZ567" s="73"/>
      <c r="BA567" s="73"/>
      <c r="BB567" s="73"/>
      <c r="BC567" s="73"/>
      <c r="BD567" s="73"/>
      <c r="BE567" s="73"/>
      <c r="BF567" s="73"/>
      <c r="BG567" s="73"/>
      <c r="BH567" s="73"/>
      <c r="BI567" s="73"/>
    </row>
    <row r="568">
      <c r="A568" s="72"/>
      <c r="B568" s="7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P568" s="73"/>
      <c r="AQ568" s="73"/>
      <c r="AR568" s="73"/>
      <c r="AS568" s="73"/>
      <c r="AT568" s="73"/>
      <c r="AU568" s="73"/>
      <c r="AV568" s="73"/>
      <c r="AW568" s="73"/>
      <c r="AX568" s="73"/>
      <c r="AY568" s="73"/>
      <c r="AZ568" s="73"/>
      <c r="BA568" s="73"/>
      <c r="BB568" s="73"/>
      <c r="BC568" s="73"/>
      <c r="BD568" s="73"/>
      <c r="BE568" s="73"/>
      <c r="BF568" s="73"/>
      <c r="BG568" s="73"/>
      <c r="BH568" s="73"/>
      <c r="BI568" s="73"/>
    </row>
    <row r="569">
      <c r="A569" s="72"/>
      <c r="B569" s="7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P569" s="73"/>
      <c r="AQ569" s="73"/>
      <c r="AR569" s="73"/>
      <c r="AS569" s="73"/>
      <c r="AT569" s="73"/>
      <c r="AU569" s="73"/>
      <c r="AV569" s="73"/>
      <c r="AW569" s="73"/>
      <c r="AX569" s="73"/>
      <c r="AY569" s="73"/>
      <c r="AZ569" s="73"/>
      <c r="BA569" s="73"/>
      <c r="BB569" s="73"/>
      <c r="BC569" s="73"/>
      <c r="BD569" s="73"/>
      <c r="BE569" s="73"/>
      <c r="BF569" s="73"/>
      <c r="BG569" s="73"/>
      <c r="BH569" s="73"/>
      <c r="BI569" s="73"/>
    </row>
    <row r="570">
      <c r="A570" s="72"/>
      <c r="B570" s="7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P570" s="73"/>
      <c r="AQ570" s="73"/>
      <c r="AR570" s="73"/>
      <c r="AS570" s="73"/>
      <c r="AT570" s="73"/>
      <c r="AU570" s="73"/>
      <c r="AV570" s="73"/>
      <c r="AW570" s="73"/>
      <c r="AX570" s="73"/>
      <c r="AY570" s="73"/>
      <c r="AZ570" s="73"/>
      <c r="BA570" s="73"/>
      <c r="BB570" s="73"/>
      <c r="BC570" s="73"/>
      <c r="BD570" s="73"/>
      <c r="BE570" s="73"/>
      <c r="BF570" s="73"/>
      <c r="BG570" s="73"/>
      <c r="BH570" s="73"/>
      <c r="BI570" s="73"/>
    </row>
    <row r="571">
      <c r="A571" s="72"/>
      <c r="B571" s="7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73"/>
      <c r="AO571" s="73"/>
      <c r="AP571" s="73"/>
      <c r="AQ571" s="73"/>
      <c r="AR571" s="73"/>
      <c r="AS571" s="73"/>
      <c r="AT571" s="73"/>
      <c r="AU571" s="73"/>
      <c r="AV571" s="73"/>
      <c r="AW571" s="73"/>
      <c r="AX571" s="73"/>
      <c r="AY571" s="73"/>
      <c r="AZ571" s="73"/>
      <c r="BA571" s="73"/>
      <c r="BB571" s="73"/>
      <c r="BC571" s="73"/>
      <c r="BD571" s="73"/>
      <c r="BE571" s="73"/>
      <c r="BF571" s="73"/>
      <c r="BG571" s="73"/>
      <c r="BH571" s="73"/>
      <c r="BI571" s="73"/>
    </row>
    <row r="572">
      <c r="A572" s="72"/>
      <c r="B572" s="7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73"/>
      <c r="AO572" s="73"/>
      <c r="AP572" s="73"/>
      <c r="AQ572" s="73"/>
      <c r="AR572" s="73"/>
      <c r="AS572" s="73"/>
      <c r="AT572" s="73"/>
      <c r="AU572" s="73"/>
      <c r="AV572" s="73"/>
      <c r="AW572" s="73"/>
      <c r="AX572" s="73"/>
      <c r="AY572" s="73"/>
      <c r="AZ572" s="73"/>
      <c r="BA572" s="73"/>
      <c r="BB572" s="73"/>
      <c r="BC572" s="73"/>
      <c r="BD572" s="73"/>
      <c r="BE572" s="73"/>
      <c r="BF572" s="73"/>
      <c r="BG572" s="73"/>
      <c r="BH572" s="73"/>
      <c r="BI572" s="73"/>
    </row>
    <row r="573">
      <c r="A573" s="72"/>
      <c r="B573" s="7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73"/>
      <c r="AO573" s="73"/>
      <c r="AP573" s="73"/>
      <c r="AQ573" s="73"/>
      <c r="AR573" s="73"/>
      <c r="AS573" s="73"/>
      <c r="AT573" s="73"/>
      <c r="AU573" s="73"/>
      <c r="AV573" s="73"/>
      <c r="AW573" s="73"/>
      <c r="AX573" s="73"/>
      <c r="AY573" s="73"/>
      <c r="AZ573" s="73"/>
      <c r="BA573" s="73"/>
      <c r="BB573" s="73"/>
      <c r="BC573" s="73"/>
      <c r="BD573" s="73"/>
      <c r="BE573" s="73"/>
      <c r="BF573" s="73"/>
      <c r="BG573" s="73"/>
      <c r="BH573" s="73"/>
      <c r="BI573" s="73"/>
    </row>
    <row r="574">
      <c r="A574" s="72"/>
      <c r="B574" s="7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73"/>
      <c r="AO574" s="73"/>
      <c r="AP574" s="73"/>
      <c r="AQ574" s="73"/>
      <c r="AR574" s="73"/>
      <c r="AS574" s="73"/>
      <c r="AT574" s="73"/>
      <c r="AU574" s="73"/>
      <c r="AV574" s="73"/>
      <c r="AW574" s="73"/>
      <c r="AX574" s="73"/>
      <c r="AY574" s="73"/>
      <c r="AZ574" s="73"/>
      <c r="BA574" s="73"/>
      <c r="BB574" s="73"/>
      <c r="BC574" s="73"/>
      <c r="BD574" s="73"/>
      <c r="BE574" s="73"/>
      <c r="BF574" s="73"/>
      <c r="BG574" s="73"/>
      <c r="BH574" s="73"/>
      <c r="BI574" s="73"/>
    </row>
    <row r="575">
      <c r="A575" s="72"/>
      <c r="B575" s="7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73"/>
      <c r="AO575" s="73"/>
      <c r="AP575" s="73"/>
      <c r="AQ575" s="73"/>
      <c r="AR575" s="73"/>
      <c r="AS575" s="73"/>
      <c r="AT575" s="73"/>
      <c r="AU575" s="73"/>
      <c r="AV575" s="73"/>
      <c r="AW575" s="73"/>
      <c r="AX575" s="73"/>
      <c r="AY575" s="73"/>
      <c r="AZ575" s="73"/>
      <c r="BA575" s="73"/>
      <c r="BB575" s="73"/>
      <c r="BC575" s="73"/>
      <c r="BD575" s="73"/>
      <c r="BE575" s="73"/>
      <c r="BF575" s="73"/>
      <c r="BG575" s="73"/>
      <c r="BH575" s="73"/>
      <c r="BI575" s="73"/>
    </row>
    <row r="576">
      <c r="A576" s="72"/>
      <c r="B576" s="7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P576" s="73"/>
      <c r="AQ576" s="73"/>
      <c r="AR576" s="73"/>
      <c r="AS576" s="73"/>
      <c r="AT576" s="73"/>
      <c r="AU576" s="73"/>
      <c r="AV576" s="73"/>
      <c r="AW576" s="73"/>
      <c r="AX576" s="73"/>
      <c r="AY576" s="73"/>
      <c r="AZ576" s="73"/>
      <c r="BA576" s="73"/>
      <c r="BB576" s="73"/>
      <c r="BC576" s="73"/>
      <c r="BD576" s="73"/>
      <c r="BE576" s="73"/>
      <c r="BF576" s="73"/>
      <c r="BG576" s="73"/>
      <c r="BH576" s="73"/>
      <c r="BI576" s="73"/>
    </row>
    <row r="577">
      <c r="A577" s="72"/>
      <c r="B577" s="7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P577" s="73"/>
      <c r="AQ577" s="73"/>
      <c r="AR577" s="73"/>
      <c r="AS577" s="73"/>
      <c r="AT577" s="73"/>
      <c r="AU577" s="73"/>
      <c r="AV577" s="73"/>
      <c r="AW577" s="73"/>
      <c r="AX577" s="73"/>
      <c r="AY577" s="73"/>
      <c r="AZ577" s="73"/>
      <c r="BA577" s="73"/>
      <c r="BB577" s="73"/>
      <c r="BC577" s="73"/>
      <c r="BD577" s="73"/>
      <c r="BE577" s="73"/>
      <c r="BF577" s="73"/>
      <c r="BG577" s="73"/>
      <c r="BH577" s="73"/>
      <c r="BI577" s="73"/>
    </row>
    <row r="578">
      <c r="A578" s="72"/>
      <c r="B578" s="7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P578" s="73"/>
      <c r="AQ578" s="73"/>
      <c r="AR578" s="73"/>
      <c r="AS578" s="73"/>
      <c r="AT578" s="73"/>
      <c r="AU578" s="73"/>
      <c r="AV578" s="73"/>
      <c r="AW578" s="73"/>
      <c r="AX578" s="73"/>
      <c r="AY578" s="73"/>
      <c r="AZ578" s="73"/>
      <c r="BA578" s="73"/>
      <c r="BB578" s="73"/>
      <c r="BC578" s="73"/>
      <c r="BD578" s="73"/>
      <c r="BE578" s="73"/>
      <c r="BF578" s="73"/>
      <c r="BG578" s="73"/>
      <c r="BH578" s="73"/>
      <c r="BI578" s="73"/>
    </row>
    <row r="579">
      <c r="A579" s="72"/>
      <c r="B579" s="7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73"/>
      <c r="AO579" s="73"/>
      <c r="AP579" s="73"/>
      <c r="AQ579" s="73"/>
      <c r="AR579" s="73"/>
      <c r="AS579" s="73"/>
      <c r="AT579" s="73"/>
      <c r="AU579" s="73"/>
      <c r="AV579" s="73"/>
      <c r="AW579" s="73"/>
      <c r="AX579" s="73"/>
      <c r="AY579" s="73"/>
      <c r="AZ579" s="73"/>
      <c r="BA579" s="73"/>
      <c r="BB579" s="73"/>
      <c r="BC579" s="73"/>
      <c r="BD579" s="73"/>
      <c r="BE579" s="73"/>
      <c r="BF579" s="73"/>
      <c r="BG579" s="73"/>
      <c r="BH579" s="73"/>
      <c r="BI579" s="73"/>
    </row>
    <row r="580">
      <c r="A580" s="72"/>
      <c r="B580" s="7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73"/>
      <c r="AO580" s="73"/>
      <c r="AP580" s="73"/>
      <c r="AQ580" s="73"/>
      <c r="AR580" s="73"/>
      <c r="AS580" s="73"/>
      <c r="AT580" s="73"/>
      <c r="AU580" s="73"/>
      <c r="AV580" s="73"/>
      <c r="AW580" s="73"/>
      <c r="AX580" s="73"/>
      <c r="AY580" s="73"/>
      <c r="AZ580" s="73"/>
      <c r="BA580" s="73"/>
      <c r="BB580" s="73"/>
      <c r="BC580" s="73"/>
      <c r="BD580" s="73"/>
      <c r="BE580" s="73"/>
      <c r="BF580" s="73"/>
      <c r="BG580" s="73"/>
      <c r="BH580" s="73"/>
      <c r="BI580" s="73"/>
    </row>
    <row r="581">
      <c r="A581" s="72"/>
      <c r="B581" s="7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73"/>
      <c r="AO581" s="73"/>
      <c r="AP581" s="73"/>
      <c r="AQ581" s="73"/>
      <c r="AR581" s="73"/>
      <c r="AS581" s="73"/>
      <c r="AT581" s="73"/>
      <c r="AU581" s="73"/>
      <c r="AV581" s="73"/>
      <c r="AW581" s="73"/>
      <c r="AX581" s="73"/>
      <c r="AY581" s="73"/>
      <c r="AZ581" s="73"/>
      <c r="BA581" s="73"/>
      <c r="BB581" s="73"/>
      <c r="BC581" s="73"/>
      <c r="BD581" s="73"/>
      <c r="BE581" s="73"/>
      <c r="BF581" s="73"/>
      <c r="BG581" s="73"/>
      <c r="BH581" s="73"/>
      <c r="BI581" s="73"/>
    </row>
    <row r="582">
      <c r="A582" s="72"/>
      <c r="B582" s="7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73"/>
      <c r="AO582" s="73"/>
      <c r="AP582" s="73"/>
      <c r="AQ582" s="73"/>
      <c r="AR582" s="73"/>
      <c r="AS582" s="73"/>
      <c r="AT582" s="73"/>
      <c r="AU582" s="73"/>
      <c r="AV582" s="73"/>
      <c r="AW582" s="73"/>
      <c r="AX582" s="73"/>
      <c r="AY582" s="73"/>
      <c r="AZ582" s="73"/>
      <c r="BA582" s="73"/>
      <c r="BB582" s="73"/>
      <c r="BC582" s="73"/>
      <c r="BD582" s="73"/>
      <c r="BE582" s="73"/>
      <c r="BF582" s="73"/>
      <c r="BG582" s="73"/>
      <c r="BH582" s="73"/>
      <c r="BI582" s="73"/>
    </row>
    <row r="583">
      <c r="A583" s="72"/>
      <c r="B583" s="7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73"/>
      <c r="AO583" s="73"/>
      <c r="AP583" s="73"/>
      <c r="AQ583" s="73"/>
      <c r="AR583" s="73"/>
      <c r="AS583" s="73"/>
      <c r="AT583" s="73"/>
      <c r="AU583" s="73"/>
      <c r="AV583" s="73"/>
      <c r="AW583" s="73"/>
      <c r="AX583" s="73"/>
      <c r="AY583" s="73"/>
      <c r="AZ583" s="73"/>
      <c r="BA583" s="73"/>
      <c r="BB583" s="73"/>
      <c r="BC583" s="73"/>
      <c r="BD583" s="73"/>
      <c r="BE583" s="73"/>
      <c r="BF583" s="73"/>
      <c r="BG583" s="73"/>
      <c r="BH583" s="73"/>
      <c r="BI583" s="73"/>
    </row>
    <row r="584">
      <c r="A584" s="72"/>
      <c r="B584" s="7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3"/>
      <c r="AV584" s="73"/>
      <c r="AW584" s="73"/>
      <c r="AX584" s="73"/>
      <c r="AY584" s="73"/>
      <c r="AZ584" s="73"/>
      <c r="BA584" s="73"/>
      <c r="BB584" s="73"/>
      <c r="BC584" s="73"/>
      <c r="BD584" s="73"/>
      <c r="BE584" s="73"/>
      <c r="BF584" s="73"/>
      <c r="BG584" s="73"/>
      <c r="BH584" s="73"/>
      <c r="BI584" s="73"/>
    </row>
    <row r="585">
      <c r="A585" s="72"/>
      <c r="B585" s="7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3"/>
      <c r="AV585" s="73"/>
      <c r="AW585" s="73"/>
      <c r="AX585" s="73"/>
      <c r="AY585" s="73"/>
      <c r="AZ585" s="73"/>
      <c r="BA585" s="73"/>
      <c r="BB585" s="73"/>
      <c r="BC585" s="73"/>
      <c r="BD585" s="73"/>
      <c r="BE585" s="73"/>
      <c r="BF585" s="73"/>
      <c r="BG585" s="73"/>
      <c r="BH585" s="73"/>
      <c r="BI585" s="73"/>
    </row>
    <row r="586">
      <c r="A586" s="72"/>
      <c r="B586" s="7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3"/>
      <c r="AV586" s="73"/>
      <c r="AW586" s="73"/>
      <c r="AX586" s="73"/>
      <c r="AY586" s="73"/>
      <c r="AZ586" s="73"/>
      <c r="BA586" s="73"/>
      <c r="BB586" s="73"/>
      <c r="BC586" s="73"/>
      <c r="BD586" s="73"/>
      <c r="BE586" s="73"/>
      <c r="BF586" s="73"/>
      <c r="BG586" s="73"/>
      <c r="BH586" s="73"/>
      <c r="BI586" s="73"/>
    </row>
    <row r="587">
      <c r="A587" s="72"/>
      <c r="B587" s="7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P587" s="73"/>
      <c r="AQ587" s="73"/>
      <c r="AR587" s="73"/>
      <c r="AS587" s="73"/>
      <c r="AT587" s="73"/>
      <c r="AU587" s="73"/>
      <c r="AV587" s="73"/>
      <c r="AW587" s="73"/>
      <c r="AX587" s="73"/>
      <c r="AY587" s="73"/>
      <c r="AZ587" s="73"/>
      <c r="BA587" s="73"/>
      <c r="BB587" s="73"/>
      <c r="BC587" s="73"/>
      <c r="BD587" s="73"/>
      <c r="BE587" s="73"/>
      <c r="BF587" s="73"/>
      <c r="BG587" s="73"/>
      <c r="BH587" s="73"/>
      <c r="BI587" s="73"/>
    </row>
    <row r="588">
      <c r="A588" s="72"/>
      <c r="B588" s="7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P588" s="73"/>
      <c r="AQ588" s="73"/>
      <c r="AR588" s="73"/>
      <c r="AS588" s="73"/>
      <c r="AT588" s="73"/>
      <c r="AU588" s="73"/>
      <c r="AV588" s="73"/>
      <c r="AW588" s="73"/>
      <c r="AX588" s="73"/>
      <c r="AY588" s="73"/>
      <c r="AZ588" s="73"/>
      <c r="BA588" s="73"/>
      <c r="BB588" s="73"/>
      <c r="BC588" s="73"/>
      <c r="BD588" s="73"/>
      <c r="BE588" s="73"/>
      <c r="BF588" s="73"/>
      <c r="BG588" s="73"/>
      <c r="BH588" s="73"/>
      <c r="BI588" s="73"/>
    </row>
    <row r="589">
      <c r="A589" s="72"/>
      <c r="B589" s="7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P589" s="73"/>
      <c r="AQ589" s="73"/>
      <c r="AR589" s="73"/>
      <c r="AS589" s="73"/>
      <c r="AT589" s="73"/>
      <c r="AU589" s="73"/>
      <c r="AV589" s="73"/>
      <c r="AW589" s="73"/>
      <c r="AX589" s="73"/>
      <c r="AY589" s="73"/>
      <c r="AZ589" s="73"/>
      <c r="BA589" s="73"/>
      <c r="BB589" s="73"/>
      <c r="BC589" s="73"/>
      <c r="BD589" s="73"/>
      <c r="BE589" s="73"/>
      <c r="BF589" s="73"/>
      <c r="BG589" s="73"/>
      <c r="BH589" s="73"/>
      <c r="BI589" s="73"/>
    </row>
    <row r="590">
      <c r="A590" s="72"/>
      <c r="B590" s="7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P590" s="73"/>
      <c r="AQ590" s="73"/>
      <c r="AR590" s="73"/>
      <c r="AS590" s="73"/>
      <c r="AT590" s="73"/>
      <c r="AU590" s="73"/>
      <c r="AV590" s="73"/>
      <c r="AW590" s="73"/>
      <c r="AX590" s="73"/>
      <c r="AY590" s="73"/>
      <c r="AZ590" s="73"/>
      <c r="BA590" s="73"/>
      <c r="BB590" s="73"/>
      <c r="BC590" s="73"/>
      <c r="BD590" s="73"/>
      <c r="BE590" s="73"/>
      <c r="BF590" s="73"/>
      <c r="BG590" s="73"/>
      <c r="BH590" s="73"/>
      <c r="BI590" s="73"/>
    </row>
    <row r="591">
      <c r="A591" s="72"/>
      <c r="B591" s="7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P591" s="73"/>
      <c r="AQ591" s="73"/>
      <c r="AR591" s="73"/>
      <c r="AS591" s="73"/>
      <c r="AT591" s="73"/>
      <c r="AU591" s="73"/>
      <c r="AV591" s="73"/>
      <c r="AW591" s="73"/>
      <c r="AX591" s="73"/>
      <c r="AY591" s="73"/>
      <c r="AZ591" s="73"/>
      <c r="BA591" s="73"/>
      <c r="BB591" s="73"/>
      <c r="BC591" s="73"/>
      <c r="BD591" s="73"/>
      <c r="BE591" s="73"/>
      <c r="BF591" s="73"/>
      <c r="BG591" s="73"/>
      <c r="BH591" s="73"/>
      <c r="BI591" s="73"/>
    </row>
    <row r="592">
      <c r="A592" s="72"/>
      <c r="B592" s="7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P592" s="73"/>
      <c r="AQ592" s="73"/>
      <c r="AR592" s="73"/>
      <c r="AS592" s="73"/>
      <c r="AT592" s="73"/>
      <c r="AU592" s="73"/>
      <c r="AV592" s="73"/>
      <c r="AW592" s="73"/>
      <c r="AX592" s="73"/>
      <c r="AY592" s="73"/>
      <c r="AZ592" s="73"/>
      <c r="BA592" s="73"/>
      <c r="BB592" s="73"/>
      <c r="BC592" s="73"/>
      <c r="BD592" s="73"/>
      <c r="BE592" s="73"/>
      <c r="BF592" s="73"/>
      <c r="BG592" s="73"/>
      <c r="BH592" s="73"/>
      <c r="BI592" s="73"/>
    </row>
    <row r="593">
      <c r="A593" s="72"/>
      <c r="B593" s="7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P593" s="73"/>
      <c r="AQ593" s="73"/>
      <c r="AR593" s="73"/>
      <c r="AS593" s="73"/>
      <c r="AT593" s="73"/>
      <c r="AU593" s="73"/>
      <c r="AV593" s="73"/>
      <c r="AW593" s="73"/>
      <c r="AX593" s="73"/>
      <c r="AY593" s="73"/>
      <c r="AZ593" s="73"/>
      <c r="BA593" s="73"/>
      <c r="BB593" s="73"/>
      <c r="BC593" s="73"/>
      <c r="BD593" s="73"/>
      <c r="BE593" s="73"/>
      <c r="BF593" s="73"/>
      <c r="BG593" s="73"/>
      <c r="BH593" s="73"/>
      <c r="BI593" s="73"/>
    </row>
    <row r="594">
      <c r="A594" s="72"/>
      <c r="B594" s="7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P594" s="73"/>
      <c r="AQ594" s="73"/>
      <c r="AR594" s="73"/>
      <c r="AS594" s="73"/>
      <c r="AT594" s="73"/>
      <c r="AU594" s="73"/>
      <c r="AV594" s="73"/>
      <c r="AW594" s="73"/>
      <c r="AX594" s="73"/>
      <c r="AY594" s="73"/>
      <c r="AZ594" s="73"/>
      <c r="BA594" s="73"/>
      <c r="BB594" s="73"/>
      <c r="BC594" s="73"/>
      <c r="BD594" s="73"/>
      <c r="BE594" s="73"/>
      <c r="BF594" s="73"/>
      <c r="BG594" s="73"/>
      <c r="BH594" s="73"/>
      <c r="BI594" s="73"/>
    </row>
    <row r="595">
      <c r="A595" s="72"/>
      <c r="B595" s="7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P595" s="73"/>
      <c r="AQ595" s="73"/>
      <c r="AR595" s="73"/>
      <c r="AS595" s="73"/>
      <c r="AT595" s="73"/>
      <c r="AU595" s="73"/>
      <c r="AV595" s="73"/>
      <c r="AW595" s="73"/>
      <c r="AX595" s="73"/>
      <c r="AY595" s="73"/>
      <c r="AZ595" s="73"/>
      <c r="BA595" s="73"/>
      <c r="BB595" s="73"/>
      <c r="BC595" s="73"/>
      <c r="BD595" s="73"/>
      <c r="BE595" s="73"/>
      <c r="BF595" s="73"/>
      <c r="BG595" s="73"/>
      <c r="BH595" s="73"/>
      <c r="BI595" s="73"/>
    </row>
    <row r="596">
      <c r="A596" s="72"/>
      <c r="B596" s="7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P596" s="73"/>
      <c r="AQ596" s="73"/>
      <c r="AR596" s="73"/>
      <c r="AS596" s="73"/>
      <c r="AT596" s="73"/>
      <c r="AU596" s="73"/>
      <c r="AV596" s="73"/>
      <c r="AW596" s="73"/>
      <c r="AX596" s="73"/>
      <c r="AY596" s="73"/>
      <c r="AZ596" s="73"/>
      <c r="BA596" s="73"/>
      <c r="BB596" s="73"/>
      <c r="BC596" s="73"/>
      <c r="BD596" s="73"/>
      <c r="BE596" s="73"/>
      <c r="BF596" s="73"/>
      <c r="BG596" s="73"/>
      <c r="BH596" s="73"/>
      <c r="BI596" s="73"/>
    </row>
    <row r="597">
      <c r="A597" s="72"/>
      <c r="B597" s="7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P597" s="73"/>
      <c r="AQ597" s="73"/>
      <c r="AR597" s="73"/>
      <c r="AS597" s="73"/>
      <c r="AT597" s="73"/>
      <c r="AU597" s="73"/>
      <c r="AV597" s="73"/>
      <c r="AW597" s="73"/>
      <c r="AX597" s="73"/>
      <c r="AY597" s="73"/>
      <c r="AZ597" s="73"/>
      <c r="BA597" s="73"/>
      <c r="BB597" s="73"/>
      <c r="BC597" s="73"/>
      <c r="BD597" s="73"/>
      <c r="BE597" s="73"/>
      <c r="BF597" s="73"/>
      <c r="BG597" s="73"/>
      <c r="BH597" s="73"/>
      <c r="BI597" s="73"/>
    </row>
    <row r="598">
      <c r="A598" s="72"/>
      <c r="B598" s="7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  <c r="AK598" s="73"/>
      <c r="AL598" s="73"/>
      <c r="AM598" s="73"/>
      <c r="AN598" s="73"/>
      <c r="AO598" s="73"/>
      <c r="AP598" s="73"/>
      <c r="AQ598" s="73"/>
      <c r="AR598" s="73"/>
      <c r="AS598" s="73"/>
      <c r="AT598" s="73"/>
      <c r="AU598" s="73"/>
      <c r="AV598" s="73"/>
      <c r="AW598" s="73"/>
      <c r="AX598" s="73"/>
      <c r="AY598" s="73"/>
      <c r="AZ598" s="73"/>
      <c r="BA598" s="73"/>
      <c r="BB598" s="73"/>
      <c r="BC598" s="73"/>
      <c r="BD598" s="73"/>
      <c r="BE598" s="73"/>
      <c r="BF598" s="73"/>
      <c r="BG598" s="73"/>
      <c r="BH598" s="73"/>
      <c r="BI598" s="73"/>
    </row>
    <row r="599">
      <c r="A599" s="72"/>
      <c r="B599" s="7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  <c r="AK599" s="73"/>
      <c r="AL599" s="73"/>
      <c r="AM599" s="73"/>
      <c r="AN599" s="73"/>
      <c r="AO599" s="73"/>
      <c r="AP599" s="73"/>
      <c r="AQ599" s="73"/>
      <c r="AR599" s="73"/>
      <c r="AS599" s="73"/>
      <c r="AT599" s="73"/>
      <c r="AU599" s="73"/>
      <c r="AV599" s="73"/>
      <c r="AW599" s="73"/>
      <c r="AX599" s="73"/>
      <c r="AY599" s="73"/>
      <c r="AZ599" s="73"/>
      <c r="BA599" s="73"/>
      <c r="BB599" s="73"/>
      <c r="BC599" s="73"/>
      <c r="BD599" s="73"/>
      <c r="BE599" s="73"/>
      <c r="BF599" s="73"/>
      <c r="BG599" s="73"/>
      <c r="BH599" s="73"/>
      <c r="BI599" s="73"/>
    </row>
    <row r="600">
      <c r="A600" s="72"/>
      <c r="B600" s="7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  <c r="AK600" s="73"/>
      <c r="AL600" s="73"/>
      <c r="AM600" s="73"/>
      <c r="AN600" s="73"/>
      <c r="AO600" s="73"/>
      <c r="AP600" s="73"/>
      <c r="AQ600" s="73"/>
      <c r="AR600" s="73"/>
      <c r="AS600" s="73"/>
      <c r="AT600" s="73"/>
      <c r="AU600" s="73"/>
      <c r="AV600" s="73"/>
      <c r="AW600" s="73"/>
      <c r="AX600" s="73"/>
      <c r="AY600" s="73"/>
      <c r="AZ600" s="73"/>
      <c r="BA600" s="73"/>
      <c r="BB600" s="73"/>
      <c r="BC600" s="73"/>
      <c r="BD600" s="73"/>
      <c r="BE600" s="73"/>
      <c r="BF600" s="73"/>
      <c r="BG600" s="73"/>
      <c r="BH600" s="73"/>
      <c r="BI600" s="73"/>
    </row>
    <row r="601">
      <c r="A601" s="72"/>
      <c r="B601" s="7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  <c r="BA601" s="73"/>
      <c r="BB601" s="73"/>
      <c r="BC601" s="73"/>
      <c r="BD601" s="73"/>
      <c r="BE601" s="73"/>
      <c r="BF601" s="73"/>
      <c r="BG601" s="73"/>
      <c r="BH601" s="73"/>
      <c r="BI601" s="73"/>
    </row>
    <row r="602">
      <c r="A602" s="72"/>
      <c r="B602" s="7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  <c r="BA602" s="73"/>
      <c r="BB602" s="73"/>
      <c r="BC602" s="73"/>
      <c r="BD602" s="73"/>
      <c r="BE602" s="73"/>
      <c r="BF602" s="73"/>
      <c r="BG602" s="73"/>
      <c r="BH602" s="73"/>
      <c r="BI602" s="73"/>
    </row>
    <row r="603">
      <c r="A603" s="72"/>
      <c r="B603" s="7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  <c r="BA603" s="73"/>
      <c r="BB603" s="73"/>
      <c r="BC603" s="73"/>
      <c r="BD603" s="73"/>
      <c r="BE603" s="73"/>
      <c r="BF603" s="73"/>
      <c r="BG603" s="73"/>
      <c r="BH603" s="73"/>
      <c r="BI603" s="73"/>
    </row>
    <row r="604">
      <c r="A604" s="72"/>
      <c r="B604" s="7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  <c r="AK604" s="73"/>
      <c r="AL604" s="73"/>
      <c r="AM604" s="73"/>
      <c r="AN604" s="73"/>
      <c r="AO604" s="73"/>
      <c r="AP604" s="73"/>
      <c r="AQ604" s="73"/>
      <c r="AR604" s="73"/>
      <c r="AS604" s="73"/>
      <c r="AT604" s="73"/>
      <c r="AU604" s="73"/>
      <c r="AV604" s="73"/>
      <c r="AW604" s="73"/>
      <c r="AX604" s="73"/>
      <c r="AY604" s="73"/>
      <c r="AZ604" s="73"/>
      <c r="BA604" s="73"/>
      <c r="BB604" s="73"/>
      <c r="BC604" s="73"/>
      <c r="BD604" s="73"/>
      <c r="BE604" s="73"/>
      <c r="BF604" s="73"/>
      <c r="BG604" s="73"/>
      <c r="BH604" s="73"/>
      <c r="BI604" s="73"/>
    </row>
    <row r="605">
      <c r="A605" s="72"/>
      <c r="B605" s="7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  <c r="BA605" s="73"/>
      <c r="BB605" s="73"/>
      <c r="BC605" s="73"/>
      <c r="BD605" s="73"/>
      <c r="BE605" s="73"/>
      <c r="BF605" s="73"/>
      <c r="BG605" s="73"/>
      <c r="BH605" s="73"/>
      <c r="BI605" s="73"/>
    </row>
    <row r="606">
      <c r="A606" s="72"/>
      <c r="B606" s="7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  <c r="AK606" s="73"/>
      <c r="AL606" s="73"/>
      <c r="AM606" s="73"/>
      <c r="AN606" s="73"/>
      <c r="AO606" s="73"/>
      <c r="AP606" s="73"/>
      <c r="AQ606" s="73"/>
      <c r="AR606" s="73"/>
      <c r="AS606" s="73"/>
      <c r="AT606" s="73"/>
      <c r="AU606" s="73"/>
      <c r="AV606" s="73"/>
      <c r="AW606" s="73"/>
      <c r="AX606" s="73"/>
      <c r="AY606" s="73"/>
      <c r="AZ606" s="73"/>
      <c r="BA606" s="73"/>
      <c r="BB606" s="73"/>
      <c r="BC606" s="73"/>
      <c r="BD606" s="73"/>
      <c r="BE606" s="73"/>
      <c r="BF606" s="73"/>
      <c r="BG606" s="73"/>
      <c r="BH606" s="73"/>
      <c r="BI606" s="73"/>
    </row>
    <row r="607">
      <c r="A607" s="72"/>
      <c r="B607" s="7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  <c r="AK607" s="73"/>
      <c r="AL607" s="73"/>
      <c r="AM607" s="73"/>
      <c r="AN607" s="73"/>
      <c r="AO607" s="73"/>
      <c r="AP607" s="73"/>
      <c r="AQ607" s="73"/>
      <c r="AR607" s="73"/>
      <c r="AS607" s="73"/>
      <c r="AT607" s="73"/>
      <c r="AU607" s="73"/>
      <c r="AV607" s="73"/>
      <c r="AW607" s="73"/>
      <c r="AX607" s="73"/>
      <c r="AY607" s="73"/>
      <c r="AZ607" s="73"/>
      <c r="BA607" s="73"/>
      <c r="BB607" s="73"/>
      <c r="BC607" s="73"/>
      <c r="BD607" s="73"/>
      <c r="BE607" s="73"/>
      <c r="BF607" s="73"/>
      <c r="BG607" s="73"/>
      <c r="BH607" s="73"/>
      <c r="BI607" s="73"/>
    </row>
    <row r="608">
      <c r="A608" s="72"/>
      <c r="B608" s="7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  <c r="AK608" s="73"/>
      <c r="AL608" s="73"/>
      <c r="AM608" s="73"/>
      <c r="AN608" s="73"/>
      <c r="AO608" s="73"/>
      <c r="AP608" s="73"/>
      <c r="AQ608" s="73"/>
      <c r="AR608" s="73"/>
      <c r="AS608" s="73"/>
      <c r="AT608" s="73"/>
      <c r="AU608" s="73"/>
      <c r="AV608" s="73"/>
      <c r="AW608" s="73"/>
      <c r="AX608" s="73"/>
      <c r="AY608" s="73"/>
      <c r="AZ608" s="73"/>
      <c r="BA608" s="73"/>
      <c r="BB608" s="73"/>
      <c r="BC608" s="73"/>
      <c r="BD608" s="73"/>
      <c r="BE608" s="73"/>
      <c r="BF608" s="73"/>
      <c r="BG608" s="73"/>
      <c r="BH608" s="73"/>
      <c r="BI608" s="73"/>
    </row>
    <row r="609">
      <c r="A609" s="72"/>
      <c r="B609" s="7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  <c r="AK609" s="73"/>
      <c r="AL609" s="73"/>
      <c r="AM609" s="73"/>
      <c r="AN609" s="73"/>
      <c r="AO609" s="73"/>
      <c r="AP609" s="73"/>
      <c r="AQ609" s="73"/>
      <c r="AR609" s="73"/>
      <c r="AS609" s="73"/>
      <c r="AT609" s="73"/>
      <c r="AU609" s="73"/>
      <c r="AV609" s="73"/>
      <c r="AW609" s="73"/>
      <c r="AX609" s="73"/>
      <c r="AY609" s="73"/>
      <c r="AZ609" s="73"/>
      <c r="BA609" s="73"/>
      <c r="BB609" s="73"/>
      <c r="BC609" s="73"/>
      <c r="BD609" s="73"/>
      <c r="BE609" s="73"/>
      <c r="BF609" s="73"/>
      <c r="BG609" s="73"/>
      <c r="BH609" s="73"/>
      <c r="BI609" s="73"/>
    </row>
    <row r="610">
      <c r="A610" s="72"/>
      <c r="B610" s="7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P610" s="73"/>
      <c r="AQ610" s="73"/>
      <c r="AR610" s="73"/>
      <c r="AS610" s="73"/>
      <c r="AT610" s="73"/>
      <c r="AU610" s="73"/>
      <c r="AV610" s="73"/>
      <c r="AW610" s="73"/>
      <c r="AX610" s="73"/>
      <c r="AY610" s="73"/>
      <c r="AZ610" s="73"/>
      <c r="BA610" s="73"/>
      <c r="BB610" s="73"/>
      <c r="BC610" s="73"/>
      <c r="BD610" s="73"/>
      <c r="BE610" s="73"/>
      <c r="BF610" s="73"/>
      <c r="BG610" s="73"/>
      <c r="BH610" s="73"/>
      <c r="BI610" s="73"/>
    </row>
    <row r="611">
      <c r="A611" s="72"/>
      <c r="B611" s="7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P611" s="73"/>
      <c r="AQ611" s="73"/>
      <c r="AR611" s="73"/>
      <c r="AS611" s="73"/>
      <c r="AT611" s="73"/>
      <c r="AU611" s="73"/>
      <c r="AV611" s="73"/>
      <c r="AW611" s="73"/>
      <c r="AX611" s="73"/>
      <c r="AY611" s="73"/>
      <c r="AZ611" s="73"/>
      <c r="BA611" s="73"/>
      <c r="BB611" s="73"/>
      <c r="BC611" s="73"/>
      <c r="BD611" s="73"/>
      <c r="BE611" s="73"/>
      <c r="BF611" s="73"/>
      <c r="BG611" s="73"/>
      <c r="BH611" s="73"/>
      <c r="BI611" s="73"/>
    </row>
    <row r="612">
      <c r="A612" s="72"/>
      <c r="B612" s="7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P612" s="73"/>
      <c r="AQ612" s="73"/>
      <c r="AR612" s="73"/>
      <c r="AS612" s="73"/>
      <c r="AT612" s="73"/>
      <c r="AU612" s="73"/>
      <c r="AV612" s="73"/>
      <c r="AW612" s="73"/>
      <c r="AX612" s="73"/>
      <c r="AY612" s="73"/>
      <c r="AZ612" s="73"/>
      <c r="BA612" s="73"/>
      <c r="BB612" s="73"/>
      <c r="BC612" s="73"/>
      <c r="BD612" s="73"/>
      <c r="BE612" s="73"/>
      <c r="BF612" s="73"/>
      <c r="BG612" s="73"/>
      <c r="BH612" s="73"/>
      <c r="BI612" s="73"/>
    </row>
    <row r="613">
      <c r="A613" s="72"/>
      <c r="B613" s="7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P613" s="73"/>
      <c r="AQ613" s="73"/>
      <c r="AR613" s="73"/>
      <c r="AS613" s="73"/>
      <c r="AT613" s="73"/>
      <c r="AU613" s="73"/>
      <c r="AV613" s="73"/>
      <c r="AW613" s="73"/>
      <c r="AX613" s="73"/>
      <c r="AY613" s="73"/>
      <c r="AZ613" s="73"/>
      <c r="BA613" s="73"/>
      <c r="BB613" s="73"/>
      <c r="BC613" s="73"/>
      <c r="BD613" s="73"/>
      <c r="BE613" s="73"/>
      <c r="BF613" s="73"/>
      <c r="BG613" s="73"/>
      <c r="BH613" s="73"/>
      <c r="BI613" s="73"/>
    </row>
    <row r="614">
      <c r="A614" s="72"/>
      <c r="B614" s="7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P614" s="73"/>
      <c r="AQ614" s="73"/>
      <c r="AR614" s="73"/>
      <c r="AS614" s="73"/>
      <c r="AT614" s="73"/>
      <c r="AU614" s="73"/>
      <c r="AV614" s="73"/>
      <c r="AW614" s="73"/>
      <c r="AX614" s="73"/>
      <c r="AY614" s="73"/>
      <c r="AZ614" s="73"/>
      <c r="BA614" s="73"/>
      <c r="BB614" s="73"/>
      <c r="BC614" s="73"/>
      <c r="BD614" s="73"/>
      <c r="BE614" s="73"/>
      <c r="BF614" s="73"/>
      <c r="BG614" s="73"/>
      <c r="BH614" s="73"/>
      <c r="BI614" s="73"/>
    </row>
    <row r="615">
      <c r="A615" s="72"/>
      <c r="B615" s="7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P615" s="73"/>
      <c r="AQ615" s="73"/>
      <c r="AR615" s="73"/>
      <c r="AS615" s="73"/>
      <c r="AT615" s="73"/>
      <c r="AU615" s="73"/>
      <c r="AV615" s="73"/>
      <c r="AW615" s="73"/>
      <c r="AX615" s="73"/>
      <c r="AY615" s="73"/>
      <c r="AZ615" s="73"/>
      <c r="BA615" s="73"/>
      <c r="BB615" s="73"/>
      <c r="BC615" s="73"/>
      <c r="BD615" s="73"/>
      <c r="BE615" s="73"/>
      <c r="BF615" s="73"/>
      <c r="BG615" s="73"/>
      <c r="BH615" s="73"/>
      <c r="BI615" s="73"/>
    </row>
    <row r="616">
      <c r="A616" s="72"/>
      <c r="B616" s="7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P616" s="73"/>
      <c r="AQ616" s="73"/>
      <c r="AR616" s="73"/>
      <c r="AS616" s="73"/>
      <c r="AT616" s="73"/>
      <c r="AU616" s="73"/>
      <c r="AV616" s="73"/>
      <c r="AW616" s="73"/>
      <c r="AX616" s="73"/>
      <c r="AY616" s="73"/>
      <c r="AZ616" s="73"/>
      <c r="BA616" s="73"/>
      <c r="BB616" s="73"/>
      <c r="BC616" s="73"/>
      <c r="BD616" s="73"/>
      <c r="BE616" s="73"/>
      <c r="BF616" s="73"/>
      <c r="BG616" s="73"/>
      <c r="BH616" s="73"/>
      <c r="BI616" s="73"/>
    </row>
    <row r="617">
      <c r="A617" s="72"/>
      <c r="B617" s="7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P617" s="73"/>
      <c r="AQ617" s="73"/>
      <c r="AR617" s="73"/>
      <c r="AS617" s="73"/>
      <c r="AT617" s="73"/>
      <c r="AU617" s="73"/>
      <c r="AV617" s="73"/>
      <c r="AW617" s="73"/>
      <c r="AX617" s="73"/>
      <c r="AY617" s="73"/>
      <c r="AZ617" s="73"/>
      <c r="BA617" s="73"/>
      <c r="BB617" s="73"/>
      <c r="BC617" s="73"/>
      <c r="BD617" s="73"/>
      <c r="BE617" s="73"/>
      <c r="BF617" s="73"/>
      <c r="BG617" s="73"/>
      <c r="BH617" s="73"/>
      <c r="BI617" s="73"/>
    </row>
    <row r="618">
      <c r="A618" s="72"/>
      <c r="B618" s="7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P618" s="73"/>
      <c r="AQ618" s="73"/>
      <c r="AR618" s="73"/>
      <c r="AS618" s="73"/>
      <c r="AT618" s="73"/>
      <c r="AU618" s="73"/>
      <c r="AV618" s="73"/>
      <c r="AW618" s="73"/>
      <c r="AX618" s="73"/>
      <c r="AY618" s="73"/>
      <c r="AZ618" s="73"/>
      <c r="BA618" s="73"/>
      <c r="BB618" s="73"/>
      <c r="BC618" s="73"/>
      <c r="BD618" s="73"/>
      <c r="BE618" s="73"/>
      <c r="BF618" s="73"/>
      <c r="BG618" s="73"/>
      <c r="BH618" s="73"/>
      <c r="BI618" s="73"/>
    </row>
    <row r="619">
      <c r="A619" s="72"/>
      <c r="B619" s="7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P619" s="73"/>
      <c r="AQ619" s="73"/>
      <c r="AR619" s="73"/>
      <c r="AS619" s="73"/>
      <c r="AT619" s="73"/>
      <c r="AU619" s="73"/>
      <c r="AV619" s="73"/>
      <c r="AW619" s="73"/>
      <c r="AX619" s="73"/>
      <c r="AY619" s="73"/>
      <c r="AZ619" s="73"/>
      <c r="BA619" s="73"/>
      <c r="BB619" s="73"/>
      <c r="BC619" s="73"/>
      <c r="BD619" s="73"/>
      <c r="BE619" s="73"/>
      <c r="BF619" s="73"/>
      <c r="BG619" s="73"/>
      <c r="BH619" s="73"/>
      <c r="BI619" s="73"/>
    </row>
    <row r="620">
      <c r="A620" s="72"/>
      <c r="B620" s="7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  <c r="AK620" s="73"/>
      <c r="AL620" s="73"/>
      <c r="AM620" s="73"/>
      <c r="AN620" s="73"/>
      <c r="AO620" s="73"/>
      <c r="AP620" s="73"/>
      <c r="AQ620" s="73"/>
      <c r="AR620" s="73"/>
      <c r="AS620" s="73"/>
      <c r="AT620" s="73"/>
      <c r="AU620" s="73"/>
      <c r="AV620" s="73"/>
      <c r="AW620" s="73"/>
      <c r="AX620" s="73"/>
      <c r="AY620" s="73"/>
      <c r="AZ620" s="73"/>
      <c r="BA620" s="73"/>
      <c r="BB620" s="73"/>
      <c r="BC620" s="73"/>
      <c r="BD620" s="73"/>
      <c r="BE620" s="73"/>
      <c r="BF620" s="73"/>
      <c r="BG620" s="73"/>
      <c r="BH620" s="73"/>
      <c r="BI620" s="73"/>
    </row>
    <row r="621">
      <c r="A621" s="72"/>
      <c r="B621" s="7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  <c r="AK621" s="73"/>
      <c r="AL621" s="73"/>
      <c r="AM621" s="73"/>
      <c r="AN621" s="73"/>
      <c r="AO621" s="73"/>
      <c r="AP621" s="73"/>
      <c r="AQ621" s="73"/>
      <c r="AR621" s="73"/>
      <c r="AS621" s="73"/>
      <c r="AT621" s="73"/>
      <c r="AU621" s="73"/>
      <c r="AV621" s="73"/>
      <c r="AW621" s="73"/>
      <c r="AX621" s="73"/>
      <c r="AY621" s="73"/>
      <c r="AZ621" s="73"/>
      <c r="BA621" s="73"/>
      <c r="BB621" s="73"/>
      <c r="BC621" s="73"/>
      <c r="BD621" s="73"/>
      <c r="BE621" s="73"/>
      <c r="BF621" s="73"/>
      <c r="BG621" s="73"/>
      <c r="BH621" s="73"/>
      <c r="BI621" s="73"/>
    </row>
    <row r="622">
      <c r="A622" s="72"/>
      <c r="B622" s="7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  <c r="AK622" s="73"/>
      <c r="AL622" s="73"/>
      <c r="AM622" s="73"/>
      <c r="AN622" s="73"/>
      <c r="AO622" s="73"/>
      <c r="AP622" s="73"/>
      <c r="AQ622" s="73"/>
      <c r="AR622" s="73"/>
      <c r="AS622" s="73"/>
      <c r="AT622" s="73"/>
      <c r="AU622" s="73"/>
      <c r="AV622" s="73"/>
      <c r="AW622" s="73"/>
      <c r="AX622" s="73"/>
      <c r="AY622" s="73"/>
      <c r="AZ622" s="73"/>
      <c r="BA622" s="73"/>
      <c r="BB622" s="73"/>
      <c r="BC622" s="73"/>
      <c r="BD622" s="73"/>
      <c r="BE622" s="73"/>
      <c r="BF622" s="73"/>
      <c r="BG622" s="73"/>
      <c r="BH622" s="73"/>
      <c r="BI622" s="73"/>
    </row>
    <row r="623">
      <c r="A623" s="72"/>
      <c r="B623" s="7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  <c r="AK623" s="73"/>
      <c r="AL623" s="73"/>
      <c r="AM623" s="73"/>
      <c r="AN623" s="73"/>
      <c r="AO623" s="73"/>
      <c r="AP623" s="73"/>
      <c r="AQ623" s="73"/>
      <c r="AR623" s="73"/>
      <c r="AS623" s="73"/>
      <c r="AT623" s="73"/>
      <c r="AU623" s="73"/>
      <c r="AV623" s="73"/>
      <c r="AW623" s="73"/>
      <c r="AX623" s="73"/>
      <c r="AY623" s="73"/>
      <c r="AZ623" s="73"/>
      <c r="BA623" s="73"/>
      <c r="BB623" s="73"/>
      <c r="BC623" s="73"/>
      <c r="BD623" s="73"/>
      <c r="BE623" s="73"/>
      <c r="BF623" s="73"/>
      <c r="BG623" s="73"/>
      <c r="BH623" s="73"/>
      <c r="BI623" s="73"/>
    </row>
    <row r="624">
      <c r="A624" s="72"/>
      <c r="B624" s="7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  <c r="AK624" s="73"/>
      <c r="AL624" s="73"/>
      <c r="AM624" s="73"/>
      <c r="AN624" s="73"/>
      <c r="AO624" s="73"/>
      <c r="AP624" s="73"/>
      <c r="AQ624" s="73"/>
      <c r="AR624" s="73"/>
      <c r="AS624" s="73"/>
      <c r="AT624" s="73"/>
      <c r="AU624" s="73"/>
      <c r="AV624" s="73"/>
      <c r="AW624" s="73"/>
      <c r="AX624" s="73"/>
      <c r="AY624" s="73"/>
      <c r="AZ624" s="73"/>
      <c r="BA624" s="73"/>
      <c r="BB624" s="73"/>
      <c r="BC624" s="73"/>
      <c r="BD624" s="73"/>
      <c r="BE624" s="73"/>
      <c r="BF624" s="73"/>
      <c r="BG624" s="73"/>
      <c r="BH624" s="73"/>
      <c r="BI624" s="73"/>
    </row>
    <row r="625">
      <c r="A625" s="72"/>
      <c r="B625" s="7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P625" s="73"/>
      <c r="AQ625" s="73"/>
      <c r="AR625" s="73"/>
      <c r="AS625" s="73"/>
      <c r="AT625" s="73"/>
      <c r="AU625" s="73"/>
      <c r="AV625" s="73"/>
      <c r="AW625" s="73"/>
      <c r="AX625" s="73"/>
      <c r="AY625" s="73"/>
      <c r="AZ625" s="73"/>
      <c r="BA625" s="73"/>
      <c r="BB625" s="73"/>
      <c r="BC625" s="73"/>
      <c r="BD625" s="73"/>
      <c r="BE625" s="73"/>
      <c r="BF625" s="73"/>
      <c r="BG625" s="73"/>
      <c r="BH625" s="73"/>
      <c r="BI625" s="73"/>
    </row>
    <row r="626">
      <c r="A626" s="72"/>
      <c r="B626" s="7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P626" s="73"/>
      <c r="AQ626" s="73"/>
      <c r="AR626" s="73"/>
      <c r="AS626" s="73"/>
      <c r="AT626" s="73"/>
      <c r="AU626" s="73"/>
      <c r="AV626" s="73"/>
      <c r="AW626" s="73"/>
      <c r="AX626" s="73"/>
      <c r="AY626" s="73"/>
      <c r="AZ626" s="73"/>
      <c r="BA626" s="73"/>
      <c r="BB626" s="73"/>
      <c r="BC626" s="73"/>
      <c r="BD626" s="73"/>
      <c r="BE626" s="73"/>
      <c r="BF626" s="73"/>
      <c r="BG626" s="73"/>
      <c r="BH626" s="73"/>
      <c r="BI626" s="73"/>
    </row>
    <row r="627">
      <c r="A627" s="72"/>
      <c r="B627" s="7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  <c r="AK627" s="73"/>
      <c r="AL627" s="73"/>
      <c r="AM627" s="73"/>
      <c r="AN627" s="73"/>
      <c r="AO627" s="73"/>
      <c r="AP627" s="73"/>
      <c r="AQ627" s="73"/>
      <c r="AR627" s="73"/>
      <c r="AS627" s="73"/>
      <c r="AT627" s="73"/>
      <c r="AU627" s="73"/>
      <c r="AV627" s="73"/>
      <c r="AW627" s="73"/>
      <c r="AX627" s="73"/>
      <c r="AY627" s="73"/>
      <c r="AZ627" s="73"/>
      <c r="BA627" s="73"/>
      <c r="BB627" s="73"/>
      <c r="BC627" s="73"/>
      <c r="BD627" s="73"/>
      <c r="BE627" s="73"/>
      <c r="BF627" s="73"/>
      <c r="BG627" s="73"/>
      <c r="BH627" s="73"/>
      <c r="BI627" s="73"/>
    </row>
    <row r="628">
      <c r="A628" s="72"/>
      <c r="B628" s="7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  <c r="AK628" s="73"/>
      <c r="AL628" s="73"/>
      <c r="AM628" s="73"/>
      <c r="AN628" s="73"/>
      <c r="AO628" s="73"/>
      <c r="AP628" s="73"/>
      <c r="AQ628" s="73"/>
      <c r="AR628" s="73"/>
      <c r="AS628" s="73"/>
      <c r="AT628" s="73"/>
      <c r="AU628" s="73"/>
      <c r="AV628" s="73"/>
      <c r="AW628" s="73"/>
      <c r="AX628" s="73"/>
      <c r="AY628" s="73"/>
      <c r="AZ628" s="73"/>
      <c r="BA628" s="73"/>
      <c r="BB628" s="73"/>
      <c r="BC628" s="73"/>
      <c r="BD628" s="73"/>
      <c r="BE628" s="73"/>
      <c r="BF628" s="73"/>
      <c r="BG628" s="73"/>
      <c r="BH628" s="73"/>
      <c r="BI628" s="73"/>
    </row>
    <row r="629">
      <c r="A629" s="72"/>
      <c r="B629" s="7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  <c r="AK629" s="73"/>
      <c r="AL629" s="73"/>
      <c r="AM629" s="73"/>
      <c r="AN629" s="73"/>
      <c r="AO629" s="73"/>
      <c r="AP629" s="73"/>
      <c r="AQ629" s="73"/>
      <c r="AR629" s="73"/>
      <c r="AS629" s="73"/>
      <c r="AT629" s="73"/>
      <c r="AU629" s="73"/>
      <c r="AV629" s="73"/>
      <c r="AW629" s="73"/>
      <c r="AX629" s="73"/>
      <c r="AY629" s="73"/>
      <c r="AZ629" s="73"/>
      <c r="BA629" s="73"/>
      <c r="BB629" s="73"/>
      <c r="BC629" s="73"/>
      <c r="BD629" s="73"/>
      <c r="BE629" s="73"/>
      <c r="BF629" s="73"/>
      <c r="BG629" s="73"/>
      <c r="BH629" s="73"/>
      <c r="BI629" s="73"/>
    </row>
    <row r="630">
      <c r="A630" s="72"/>
      <c r="B630" s="7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  <c r="AK630" s="73"/>
      <c r="AL630" s="73"/>
      <c r="AM630" s="73"/>
      <c r="AN630" s="73"/>
      <c r="AO630" s="73"/>
      <c r="AP630" s="73"/>
      <c r="AQ630" s="73"/>
      <c r="AR630" s="73"/>
      <c r="AS630" s="73"/>
      <c r="AT630" s="73"/>
      <c r="AU630" s="73"/>
      <c r="AV630" s="73"/>
      <c r="AW630" s="73"/>
      <c r="AX630" s="73"/>
      <c r="AY630" s="73"/>
      <c r="AZ630" s="73"/>
      <c r="BA630" s="73"/>
      <c r="BB630" s="73"/>
      <c r="BC630" s="73"/>
      <c r="BD630" s="73"/>
      <c r="BE630" s="73"/>
      <c r="BF630" s="73"/>
      <c r="BG630" s="73"/>
      <c r="BH630" s="73"/>
      <c r="BI630" s="73"/>
    </row>
    <row r="631">
      <c r="A631" s="72"/>
      <c r="B631" s="7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  <c r="AK631" s="73"/>
      <c r="AL631" s="73"/>
      <c r="AM631" s="73"/>
      <c r="AN631" s="73"/>
      <c r="AO631" s="73"/>
      <c r="AP631" s="73"/>
      <c r="AQ631" s="73"/>
      <c r="AR631" s="73"/>
      <c r="AS631" s="73"/>
      <c r="AT631" s="73"/>
      <c r="AU631" s="73"/>
      <c r="AV631" s="73"/>
      <c r="AW631" s="73"/>
      <c r="AX631" s="73"/>
      <c r="AY631" s="73"/>
      <c r="AZ631" s="73"/>
      <c r="BA631" s="73"/>
      <c r="BB631" s="73"/>
      <c r="BC631" s="73"/>
      <c r="BD631" s="73"/>
      <c r="BE631" s="73"/>
      <c r="BF631" s="73"/>
      <c r="BG631" s="73"/>
      <c r="BH631" s="73"/>
      <c r="BI631" s="73"/>
    </row>
    <row r="632">
      <c r="A632" s="72"/>
      <c r="B632" s="7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  <c r="AK632" s="73"/>
      <c r="AL632" s="73"/>
      <c r="AM632" s="73"/>
      <c r="AN632" s="73"/>
      <c r="AO632" s="73"/>
      <c r="AP632" s="73"/>
      <c r="AQ632" s="73"/>
      <c r="AR632" s="73"/>
      <c r="AS632" s="73"/>
      <c r="AT632" s="73"/>
      <c r="AU632" s="73"/>
      <c r="AV632" s="73"/>
      <c r="AW632" s="73"/>
      <c r="AX632" s="73"/>
      <c r="AY632" s="73"/>
      <c r="AZ632" s="73"/>
      <c r="BA632" s="73"/>
      <c r="BB632" s="73"/>
      <c r="BC632" s="73"/>
      <c r="BD632" s="73"/>
      <c r="BE632" s="73"/>
      <c r="BF632" s="73"/>
      <c r="BG632" s="73"/>
      <c r="BH632" s="73"/>
      <c r="BI632" s="73"/>
    </row>
    <row r="633">
      <c r="A633" s="72"/>
      <c r="B633" s="7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P633" s="73"/>
      <c r="AQ633" s="73"/>
      <c r="AR633" s="73"/>
      <c r="AS633" s="73"/>
      <c r="AT633" s="73"/>
      <c r="AU633" s="73"/>
      <c r="AV633" s="73"/>
      <c r="AW633" s="73"/>
      <c r="AX633" s="73"/>
      <c r="AY633" s="73"/>
      <c r="AZ633" s="73"/>
      <c r="BA633" s="73"/>
      <c r="BB633" s="73"/>
      <c r="BC633" s="73"/>
      <c r="BD633" s="73"/>
      <c r="BE633" s="73"/>
      <c r="BF633" s="73"/>
      <c r="BG633" s="73"/>
      <c r="BH633" s="73"/>
      <c r="BI633" s="73"/>
    </row>
    <row r="634">
      <c r="A634" s="72"/>
      <c r="B634" s="7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P634" s="73"/>
      <c r="AQ634" s="73"/>
      <c r="AR634" s="73"/>
      <c r="AS634" s="73"/>
      <c r="AT634" s="73"/>
      <c r="AU634" s="73"/>
      <c r="AV634" s="73"/>
      <c r="AW634" s="73"/>
      <c r="AX634" s="73"/>
      <c r="AY634" s="73"/>
      <c r="AZ634" s="73"/>
      <c r="BA634" s="73"/>
      <c r="BB634" s="73"/>
      <c r="BC634" s="73"/>
      <c r="BD634" s="73"/>
      <c r="BE634" s="73"/>
      <c r="BF634" s="73"/>
      <c r="BG634" s="73"/>
      <c r="BH634" s="73"/>
      <c r="BI634" s="73"/>
    </row>
    <row r="635">
      <c r="A635" s="72"/>
      <c r="B635" s="7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  <c r="AK635" s="73"/>
      <c r="AL635" s="73"/>
      <c r="AM635" s="73"/>
      <c r="AN635" s="73"/>
      <c r="AO635" s="73"/>
      <c r="AP635" s="73"/>
      <c r="AQ635" s="73"/>
      <c r="AR635" s="73"/>
      <c r="AS635" s="73"/>
      <c r="AT635" s="73"/>
      <c r="AU635" s="73"/>
      <c r="AV635" s="73"/>
      <c r="AW635" s="73"/>
      <c r="AX635" s="73"/>
      <c r="AY635" s="73"/>
      <c r="AZ635" s="73"/>
      <c r="BA635" s="73"/>
      <c r="BB635" s="73"/>
      <c r="BC635" s="73"/>
      <c r="BD635" s="73"/>
      <c r="BE635" s="73"/>
      <c r="BF635" s="73"/>
      <c r="BG635" s="73"/>
      <c r="BH635" s="73"/>
      <c r="BI635" s="73"/>
    </row>
    <row r="636">
      <c r="A636" s="72"/>
      <c r="B636" s="7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  <c r="AK636" s="73"/>
      <c r="AL636" s="73"/>
      <c r="AM636" s="73"/>
      <c r="AN636" s="73"/>
      <c r="AO636" s="73"/>
      <c r="AP636" s="73"/>
      <c r="AQ636" s="73"/>
      <c r="AR636" s="73"/>
      <c r="AS636" s="73"/>
      <c r="AT636" s="73"/>
      <c r="AU636" s="73"/>
      <c r="AV636" s="73"/>
      <c r="AW636" s="73"/>
      <c r="AX636" s="73"/>
      <c r="AY636" s="73"/>
      <c r="AZ636" s="73"/>
      <c r="BA636" s="73"/>
      <c r="BB636" s="73"/>
      <c r="BC636" s="73"/>
      <c r="BD636" s="73"/>
      <c r="BE636" s="73"/>
      <c r="BF636" s="73"/>
      <c r="BG636" s="73"/>
      <c r="BH636" s="73"/>
      <c r="BI636" s="73"/>
    </row>
    <row r="637">
      <c r="A637" s="72"/>
      <c r="B637" s="7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  <c r="AK637" s="73"/>
      <c r="AL637" s="73"/>
      <c r="AM637" s="73"/>
      <c r="AN637" s="73"/>
      <c r="AO637" s="73"/>
      <c r="AP637" s="73"/>
      <c r="AQ637" s="73"/>
      <c r="AR637" s="73"/>
      <c r="AS637" s="73"/>
      <c r="AT637" s="73"/>
      <c r="AU637" s="73"/>
      <c r="AV637" s="73"/>
      <c r="AW637" s="73"/>
      <c r="AX637" s="73"/>
      <c r="AY637" s="73"/>
      <c r="AZ637" s="73"/>
      <c r="BA637" s="73"/>
      <c r="BB637" s="73"/>
      <c r="BC637" s="73"/>
      <c r="BD637" s="73"/>
      <c r="BE637" s="73"/>
      <c r="BF637" s="73"/>
      <c r="BG637" s="73"/>
      <c r="BH637" s="73"/>
      <c r="BI637" s="73"/>
    </row>
    <row r="638">
      <c r="A638" s="72"/>
      <c r="B638" s="7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  <c r="AK638" s="73"/>
      <c r="AL638" s="73"/>
      <c r="AM638" s="73"/>
      <c r="AN638" s="73"/>
      <c r="AO638" s="73"/>
      <c r="AP638" s="73"/>
      <c r="AQ638" s="73"/>
      <c r="AR638" s="73"/>
      <c r="AS638" s="73"/>
      <c r="AT638" s="73"/>
      <c r="AU638" s="73"/>
      <c r="AV638" s="73"/>
      <c r="AW638" s="73"/>
      <c r="AX638" s="73"/>
      <c r="AY638" s="73"/>
      <c r="AZ638" s="73"/>
      <c r="BA638" s="73"/>
      <c r="BB638" s="73"/>
      <c r="BC638" s="73"/>
      <c r="BD638" s="73"/>
      <c r="BE638" s="73"/>
      <c r="BF638" s="73"/>
      <c r="BG638" s="73"/>
      <c r="BH638" s="73"/>
      <c r="BI638" s="73"/>
    </row>
    <row r="639">
      <c r="A639" s="72"/>
      <c r="B639" s="7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  <c r="BA639" s="73"/>
      <c r="BB639" s="73"/>
      <c r="BC639" s="73"/>
      <c r="BD639" s="73"/>
      <c r="BE639" s="73"/>
      <c r="BF639" s="73"/>
      <c r="BG639" s="73"/>
      <c r="BH639" s="73"/>
      <c r="BI639" s="73"/>
    </row>
    <row r="640">
      <c r="A640" s="72"/>
      <c r="B640" s="7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  <c r="BA640" s="73"/>
      <c r="BB640" s="73"/>
      <c r="BC640" s="73"/>
      <c r="BD640" s="73"/>
      <c r="BE640" s="73"/>
      <c r="BF640" s="73"/>
      <c r="BG640" s="73"/>
      <c r="BH640" s="73"/>
      <c r="BI640" s="73"/>
    </row>
    <row r="641">
      <c r="A641" s="72"/>
      <c r="B641" s="7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  <c r="BA641" s="73"/>
      <c r="BB641" s="73"/>
      <c r="BC641" s="73"/>
      <c r="BD641" s="73"/>
      <c r="BE641" s="73"/>
      <c r="BF641" s="73"/>
      <c r="BG641" s="73"/>
      <c r="BH641" s="73"/>
      <c r="BI641" s="73"/>
    </row>
    <row r="642">
      <c r="A642" s="72"/>
      <c r="B642" s="7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P642" s="73"/>
      <c r="AQ642" s="73"/>
      <c r="AR642" s="73"/>
      <c r="AS642" s="73"/>
      <c r="AT642" s="73"/>
      <c r="AU642" s="73"/>
      <c r="AV642" s="73"/>
      <c r="AW642" s="73"/>
      <c r="AX642" s="73"/>
      <c r="AY642" s="73"/>
      <c r="AZ642" s="73"/>
      <c r="BA642" s="73"/>
      <c r="BB642" s="73"/>
      <c r="BC642" s="73"/>
      <c r="BD642" s="73"/>
      <c r="BE642" s="73"/>
      <c r="BF642" s="73"/>
      <c r="BG642" s="73"/>
      <c r="BH642" s="73"/>
      <c r="BI642" s="73"/>
    </row>
    <row r="643">
      <c r="A643" s="72"/>
      <c r="B643" s="7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P643" s="73"/>
      <c r="AQ643" s="73"/>
      <c r="AR643" s="73"/>
      <c r="AS643" s="73"/>
      <c r="AT643" s="73"/>
      <c r="AU643" s="73"/>
      <c r="AV643" s="73"/>
      <c r="AW643" s="73"/>
      <c r="AX643" s="73"/>
      <c r="AY643" s="73"/>
      <c r="AZ643" s="73"/>
      <c r="BA643" s="73"/>
      <c r="BB643" s="73"/>
      <c r="BC643" s="73"/>
      <c r="BD643" s="73"/>
      <c r="BE643" s="73"/>
      <c r="BF643" s="73"/>
      <c r="BG643" s="73"/>
      <c r="BH643" s="73"/>
      <c r="BI643" s="73"/>
    </row>
    <row r="644">
      <c r="A644" s="72"/>
      <c r="B644" s="7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P644" s="73"/>
      <c r="AQ644" s="73"/>
      <c r="AR644" s="73"/>
      <c r="AS644" s="73"/>
      <c r="AT644" s="73"/>
      <c r="AU644" s="73"/>
      <c r="AV644" s="73"/>
      <c r="AW644" s="73"/>
      <c r="AX644" s="73"/>
      <c r="AY644" s="73"/>
      <c r="AZ644" s="73"/>
      <c r="BA644" s="73"/>
      <c r="BB644" s="73"/>
      <c r="BC644" s="73"/>
      <c r="BD644" s="73"/>
      <c r="BE644" s="73"/>
      <c r="BF644" s="73"/>
      <c r="BG644" s="73"/>
      <c r="BH644" s="73"/>
      <c r="BI644" s="73"/>
    </row>
    <row r="645">
      <c r="A645" s="72"/>
      <c r="B645" s="7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P645" s="73"/>
      <c r="AQ645" s="73"/>
      <c r="AR645" s="73"/>
      <c r="AS645" s="73"/>
      <c r="AT645" s="73"/>
      <c r="AU645" s="73"/>
      <c r="AV645" s="73"/>
      <c r="AW645" s="73"/>
      <c r="AX645" s="73"/>
      <c r="AY645" s="73"/>
      <c r="AZ645" s="73"/>
      <c r="BA645" s="73"/>
      <c r="BB645" s="73"/>
      <c r="BC645" s="73"/>
      <c r="BD645" s="73"/>
      <c r="BE645" s="73"/>
      <c r="BF645" s="73"/>
      <c r="BG645" s="73"/>
      <c r="BH645" s="73"/>
      <c r="BI645" s="73"/>
    </row>
    <row r="646">
      <c r="A646" s="72"/>
      <c r="B646" s="7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  <c r="AK646" s="73"/>
      <c r="AL646" s="73"/>
      <c r="AM646" s="73"/>
      <c r="AN646" s="73"/>
      <c r="AO646" s="73"/>
      <c r="AP646" s="73"/>
      <c r="AQ646" s="73"/>
      <c r="AR646" s="73"/>
      <c r="AS646" s="73"/>
      <c r="AT646" s="73"/>
      <c r="AU646" s="73"/>
      <c r="AV646" s="73"/>
      <c r="AW646" s="73"/>
      <c r="AX646" s="73"/>
      <c r="AY646" s="73"/>
      <c r="AZ646" s="73"/>
      <c r="BA646" s="73"/>
      <c r="BB646" s="73"/>
      <c r="BC646" s="73"/>
      <c r="BD646" s="73"/>
      <c r="BE646" s="73"/>
      <c r="BF646" s="73"/>
      <c r="BG646" s="73"/>
      <c r="BH646" s="73"/>
      <c r="BI646" s="73"/>
    </row>
    <row r="647">
      <c r="A647" s="72"/>
      <c r="B647" s="7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  <c r="AK647" s="73"/>
      <c r="AL647" s="73"/>
      <c r="AM647" s="73"/>
      <c r="AN647" s="73"/>
      <c r="AO647" s="73"/>
      <c r="AP647" s="73"/>
      <c r="AQ647" s="73"/>
      <c r="AR647" s="73"/>
      <c r="AS647" s="73"/>
      <c r="AT647" s="73"/>
      <c r="AU647" s="73"/>
      <c r="AV647" s="73"/>
      <c r="AW647" s="73"/>
      <c r="AX647" s="73"/>
      <c r="AY647" s="73"/>
      <c r="AZ647" s="73"/>
      <c r="BA647" s="73"/>
      <c r="BB647" s="73"/>
      <c r="BC647" s="73"/>
      <c r="BD647" s="73"/>
      <c r="BE647" s="73"/>
      <c r="BF647" s="73"/>
      <c r="BG647" s="73"/>
      <c r="BH647" s="73"/>
      <c r="BI647" s="73"/>
    </row>
    <row r="648">
      <c r="A648" s="72"/>
      <c r="B648" s="7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  <c r="AK648" s="73"/>
      <c r="AL648" s="73"/>
      <c r="AM648" s="73"/>
      <c r="AN648" s="73"/>
      <c r="AO648" s="73"/>
      <c r="AP648" s="73"/>
      <c r="AQ648" s="73"/>
      <c r="AR648" s="73"/>
      <c r="AS648" s="73"/>
      <c r="AT648" s="73"/>
      <c r="AU648" s="73"/>
      <c r="AV648" s="73"/>
      <c r="AW648" s="73"/>
      <c r="AX648" s="73"/>
      <c r="AY648" s="73"/>
      <c r="AZ648" s="73"/>
      <c r="BA648" s="73"/>
      <c r="BB648" s="73"/>
      <c r="BC648" s="73"/>
      <c r="BD648" s="73"/>
      <c r="BE648" s="73"/>
      <c r="BF648" s="73"/>
      <c r="BG648" s="73"/>
      <c r="BH648" s="73"/>
      <c r="BI648" s="73"/>
    </row>
    <row r="649">
      <c r="A649" s="72"/>
      <c r="B649" s="7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  <c r="AK649" s="73"/>
      <c r="AL649" s="73"/>
      <c r="AM649" s="73"/>
      <c r="AN649" s="73"/>
      <c r="AO649" s="73"/>
      <c r="AP649" s="73"/>
      <c r="AQ649" s="73"/>
      <c r="AR649" s="73"/>
      <c r="AS649" s="73"/>
      <c r="AT649" s="73"/>
      <c r="AU649" s="73"/>
      <c r="AV649" s="73"/>
      <c r="AW649" s="73"/>
      <c r="AX649" s="73"/>
      <c r="AY649" s="73"/>
      <c r="AZ649" s="73"/>
      <c r="BA649" s="73"/>
      <c r="BB649" s="73"/>
      <c r="BC649" s="73"/>
      <c r="BD649" s="73"/>
      <c r="BE649" s="73"/>
      <c r="BF649" s="73"/>
      <c r="BG649" s="73"/>
      <c r="BH649" s="73"/>
      <c r="BI649" s="73"/>
    </row>
    <row r="650">
      <c r="A650" s="72"/>
      <c r="B650" s="7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  <c r="AK650" s="73"/>
      <c r="AL650" s="73"/>
      <c r="AM650" s="73"/>
      <c r="AN650" s="73"/>
      <c r="AO650" s="73"/>
      <c r="AP650" s="73"/>
      <c r="AQ650" s="73"/>
      <c r="AR650" s="73"/>
      <c r="AS650" s="73"/>
      <c r="AT650" s="73"/>
      <c r="AU650" s="73"/>
      <c r="AV650" s="73"/>
      <c r="AW650" s="73"/>
      <c r="AX650" s="73"/>
      <c r="AY650" s="73"/>
      <c r="AZ650" s="73"/>
      <c r="BA650" s="73"/>
      <c r="BB650" s="73"/>
      <c r="BC650" s="73"/>
      <c r="BD650" s="73"/>
      <c r="BE650" s="73"/>
      <c r="BF650" s="73"/>
      <c r="BG650" s="73"/>
      <c r="BH650" s="73"/>
      <c r="BI650" s="73"/>
    </row>
    <row r="651">
      <c r="A651" s="72"/>
      <c r="B651" s="7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  <c r="AK651" s="73"/>
      <c r="AL651" s="73"/>
      <c r="AM651" s="73"/>
      <c r="AN651" s="73"/>
      <c r="AO651" s="73"/>
      <c r="AP651" s="73"/>
      <c r="AQ651" s="73"/>
      <c r="AR651" s="73"/>
      <c r="AS651" s="73"/>
      <c r="AT651" s="73"/>
      <c r="AU651" s="73"/>
      <c r="AV651" s="73"/>
      <c r="AW651" s="73"/>
      <c r="AX651" s="73"/>
      <c r="AY651" s="73"/>
      <c r="AZ651" s="73"/>
      <c r="BA651" s="73"/>
      <c r="BB651" s="73"/>
      <c r="BC651" s="73"/>
      <c r="BD651" s="73"/>
      <c r="BE651" s="73"/>
      <c r="BF651" s="73"/>
      <c r="BG651" s="73"/>
      <c r="BH651" s="73"/>
      <c r="BI651" s="73"/>
    </row>
    <row r="652">
      <c r="A652" s="72"/>
      <c r="B652" s="7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  <c r="AK652" s="73"/>
      <c r="AL652" s="73"/>
      <c r="AM652" s="73"/>
      <c r="AN652" s="73"/>
      <c r="AO652" s="73"/>
      <c r="AP652" s="73"/>
      <c r="AQ652" s="73"/>
      <c r="AR652" s="73"/>
      <c r="AS652" s="73"/>
      <c r="AT652" s="73"/>
      <c r="AU652" s="73"/>
      <c r="AV652" s="73"/>
      <c r="AW652" s="73"/>
      <c r="AX652" s="73"/>
      <c r="AY652" s="73"/>
      <c r="AZ652" s="73"/>
      <c r="BA652" s="73"/>
      <c r="BB652" s="73"/>
      <c r="BC652" s="73"/>
      <c r="BD652" s="73"/>
      <c r="BE652" s="73"/>
      <c r="BF652" s="73"/>
      <c r="BG652" s="73"/>
      <c r="BH652" s="73"/>
      <c r="BI652" s="73"/>
    </row>
    <row r="653">
      <c r="A653" s="72"/>
      <c r="B653" s="7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  <c r="AK653" s="73"/>
      <c r="AL653" s="73"/>
      <c r="AM653" s="73"/>
      <c r="AN653" s="73"/>
      <c r="AO653" s="73"/>
      <c r="AP653" s="73"/>
      <c r="AQ653" s="73"/>
      <c r="AR653" s="73"/>
      <c r="AS653" s="73"/>
      <c r="AT653" s="73"/>
      <c r="AU653" s="73"/>
      <c r="AV653" s="73"/>
      <c r="AW653" s="73"/>
      <c r="AX653" s="73"/>
      <c r="AY653" s="73"/>
      <c r="AZ653" s="73"/>
      <c r="BA653" s="73"/>
      <c r="BB653" s="73"/>
      <c r="BC653" s="73"/>
      <c r="BD653" s="73"/>
      <c r="BE653" s="73"/>
      <c r="BF653" s="73"/>
      <c r="BG653" s="73"/>
      <c r="BH653" s="73"/>
      <c r="BI653" s="73"/>
    </row>
    <row r="654">
      <c r="A654" s="72"/>
      <c r="B654" s="7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  <c r="AK654" s="73"/>
      <c r="AL654" s="73"/>
      <c r="AM654" s="73"/>
      <c r="AN654" s="73"/>
      <c r="AO654" s="73"/>
      <c r="AP654" s="73"/>
      <c r="AQ654" s="73"/>
      <c r="AR654" s="73"/>
      <c r="AS654" s="73"/>
      <c r="AT654" s="73"/>
      <c r="AU654" s="73"/>
      <c r="AV654" s="73"/>
      <c r="AW654" s="73"/>
      <c r="AX654" s="73"/>
      <c r="AY654" s="73"/>
      <c r="AZ654" s="73"/>
      <c r="BA654" s="73"/>
      <c r="BB654" s="73"/>
      <c r="BC654" s="73"/>
      <c r="BD654" s="73"/>
      <c r="BE654" s="73"/>
      <c r="BF654" s="73"/>
      <c r="BG654" s="73"/>
      <c r="BH654" s="73"/>
      <c r="BI654" s="73"/>
    </row>
    <row r="655">
      <c r="A655" s="72"/>
      <c r="B655" s="7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  <c r="BA655" s="73"/>
      <c r="BB655" s="73"/>
      <c r="BC655" s="73"/>
      <c r="BD655" s="73"/>
      <c r="BE655" s="73"/>
      <c r="BF655" s="73"/>
      <c r="BG655" s="73"/>
      <c r="BH655" s="73"/>
      <c r="BI655" s="73"/>
    </row>
    <row r="656">
      <c r="A656" s="72"/>
      <c r="B656" s="7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  <c r="AK656" s="73"/>
      <c r="AL656" s="73"/>
      <c r="AM656" s="73"/>
      <c r="AN656" s="73"/>
      <c r="AO656" s="73"/>
      <c r="AP656" s="73"/>
      <c r="AQ656" s="73"/>
      <c r="AR656" s="73"/>
      <c r="AS656" s="73"/>
      <c r="AT656" s="73"/>
      <c r="AU656" s="73"/>
      <c r="AV656" s="73"/>
      <c r="AW656" s="73"/>
      <c r="AX656" s="73"/>
      <c r="AY656" s="73"/>
      <c r="AZ656" s="73"/>
      <c r="BA656" s="73"/>
      <c r="BB656" s="73"/>
      <c r="BC656" s="73"/>
      <c r="BD656" s="73"/>
      <c r="BE656" s="73"/>
      <c r="BF656" s="73"/>
      <c r="BG656" s="73"/>
      <c r="BH656" s="73"/>
      <c r="BI656" s="73"/>
    </row>
    <row r="657">
      <c r="A657" s="72"/>
      <c r="B657" s="7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  <c r="AK657" s="73"/>
      <c r="AL657" s="73"/>
      <c r="AM657" s="73"/>
      <c r="AN657" s="73"/>
      <c r="AO657" s="73"/>
      <c r="AP657" s="73"/>
      <c r="AQ657" s="73"/>
      <c r="AR657" s="73"/>
      <c r="AS657" s="73"/>
      <c r="AT657" s="73"/>
      <c r="AU657" s="73"/>
      <c r="AV657" s="73"/>
      <c r="AW657" s="73"/>
      <c r="AX657" s="73"/>
      <c r="AY657" s="73"/>
      <c r="AZ657" s="73"/>
      <c r="BA657" s="73"/>
      <c r="BB657" s="73"/>
      <c r="BC657" s="73"/>
      <c r="BD657" s="73"/>
      <c r="BE657" s="73"/>
      <c r="BF657" s="73"/>
      <c r="BG657" s="73"/>
      <c r="BH657" s="73"/>
      <c r="BI657" s="73"/>
    </row>
    <row r="658">
      <c r="A658" s="72"/>
      <c r="B658" s="7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  <c r="AK658" s="73"/>
      <c r="AL658" s="73"/>
      <c r="AM658" s="73"/>
      <c r="AN658" s="73"/>
      <c r="AO658" s="73"/>
      <c r="AP658" s="73"/>
      <c r="AQ658" s="73"/>
      <c r="AR658" s="73"/>
      <c r="AS658" s="73"/>
      <c r="AT658" s="73"/>
      <c r="AU658" s="73"/>
      <c r="AV658" s="73"/>
      <c r="AW658" s="73"/>
      <c r="AX658" s="73"/>
      <c r="AY658" s="73"/>
      <c r="AZ658" s="73"/>
      <c r="BA658" s="73"/>
      <c r="BB658" s="73"/>
      <c r="BC658" s="73"/>
      <c r="BD658" s="73"/>
      <c r="BE658" s="73"/>
      <c r="BF658" s="73"/>
      <c r="BG658" s="73"/>
      <c r="BH658" s="73"/>
      <c r="BI658" s="73"/>
    </row>
    <row r="659">
      <c r="A659" s="72"/>
      <c r="B659" s="7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  <c r="AK659" s="73"/>
      <c r="AL659" s="73"/>
      <c r="AM659" s="73"/>
      <c r="AN659" s="73"/>
      <c r="AO659" s="73"/>
      <c r="AP659" s="73"/>
      <c r="AQ659" s="73"/>
      <c r="AR659" s="73"/>
      <c r="AS659" s="73"/>
      <c r="AT659" s="73"/>
      <c r="AU659" s="73"/>
      <c r="AV659" s="73"/>
      <c r="AW659" s="73"/>
      <c r="AX659" s="73"/>
      <c r="AY659" s="73"/>
      <c r="AZ659" s="73"/>
      <c r="BA659" s="73"/>
      <c r="BB659" s="73"/>
      <c r="BC659" s="73"/>
      <c r="BD659" s="73"/>
      <c r="BE659" s="73"/>
      <c r="BF659" s="73"/>
      <c r="BG659" s="73"/>
      <c r="BH659" s="73"/>
      <c r="BI659" s="73"/>
    </row>
    <row r="660">
      <c r="A660" s="72"/>
      <c r="B660" s="7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  <c r="AK660" s="73"/>
      <c r="AL660" s="73"/>
      <c r="AM660" s="73"/>
      <c r="AN660" s="73"/>
      <c r="AO660" s="73"/>
      <c r="AP660" s="73"/>
      <c r="AQ660" s="73"/>
      <c r="AR660" s="73"/>
      <c r="AS660" s="73"/>
      <c r="AT660" s="73"/>
      <c r="AU660" s="73"/>
      <c r="AV660" s="73"/>
      <c r="AW660" s="73"/>
      <c r="AX660" s="73"/>
      <c r="AY660" s="73"/>
      <c r="AZ660" s="73"/>
      <c r="BA660" s="73"/>
      <c r="BB660" s="73"/>
      <c r="BC660" s="73"/>
      <c r="BD660" s="73"/>
      <c r="BE660" s="73"/>
      <c r="BF660" s="73"/>
      <c r="BG660" s="73"/>
      <c r="BH660" s="73"/>
      <c r="BI660" s="73"/>
    </row>
    <row r="661">
      <c r="A661" s="72"/>
      <c r="B661" s="7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  <c r="AK661" s="73"/>
      <c r="AL661" s="73"/>
      <c r="AM661" s="73"/>
      <c r="AN661" s="73"/>
      <c r="AO661" s="73"/>
      <c r="AP661" s="73"/>
      <c r="AQ661" s="73"/>
      <c r="AR661" s="73"/>
      <c r="AS661" s="73"/>
      <c r="AT661" s="73"/>
      <c r="AU661" s="73"/>
      <c r="AV661" s="73"/>
      <c r="AW661" s="73"/>
      <c r="AX661" s="73"/>
      <c r="AY661" s="73"/>
      <c r="AZ661" s="73"/>
      <c r="BA661" s="73"/>
      <c r="BB661" s="73"/>
      <c r="BC661" s="73"/>
      <c r="BD661" s="73"/>
      <c r="BE661" s="73"/>
      <c r="BF661" s="73"/>
      <c r="BG661" s="73"/>
      <c r="BH661" s="73"/>
      <c r="BI661" s="73"/>
    </row>
    <row r="662">
      <c r="A662" s="72"/>
      <c r="B662" s="7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  <c r="AK662" s="73"/>
      <c r="AL662" s="73"/>
      <c r="AM662" s="73"/>
      <c r="AN662" s="73"/>
      <c r="AO662" s="73"/>
      <c r="AP662" s="73"/>
      <c r="AQ662" s="73"/>
      <c r="AR662" s="73"/>
      <c r="AS662" s="73"/>
      <c r="AT662" s="73"/>
      <c r="AU662" s="73"/>
      <c r="AV662" s="73"/>
      <c r="AW662" s="73"/>
      <c r="AX662" s="73"/>
      <c r="AY662" s="73"/>
      <c r="AZ662" s="73"/>
      <c r="BA662" s="73"/>
      <c r="BB662" s="73"/>
      <c r="BC662" s="73"/>
      <c r="BD662" s="73"/>
      <c r="BE662" s="73"/>
      <c r="BF662" s="73"/>
      <c r="BG662" s="73"/>
      <c r="BH662" s="73"/>
      <c r="BI662" s="73"/>
    </row>
    <row r="663">
      <c r="A663" s="72"/>
      <c r="B663" s="7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  <c r="AK663" s="73"/>
      <c r="AL663" s="73"/>
      <c r="AM663" s="73"/>
      <c r="AN663" s="73"/>
      <c r="AO663" s="73"/>
      <c r="AP663" s="73"/>
      <c r="AQ663" s="73"/>
      <c r="AR663" s="73"/>
      <c r="AS663" s="73"/>
      <c r="AT663" s="73"/>
      <c r="AU663" s="73"/>
      <c r="AV663" s="73"/>
      <c r="AW663" s="73"/>
      <c r="AX663" s="73"/>
      <c r="AY663" s="73"/>
      <c r="AZ663" s="73"/>
      <c r="BA663" s="73"/>
      <c r="BB663" s="73"/>
      <c r="BC663" s="73"/>
      <c r="BD663" s="73"/>
      <c r="BE663" s="73"/>
      <c r="BF663" s="73"/>
      <c r="BG663" s="73"/>
      <c r="BH663" s="73"/>
      <c r="BI663" s="73"/>
    </row>
    <row r="664">
      <c r="A664" s="72"/>
      <c r="B664" s="7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  <c r="AK664" s="73"/>
      <c r="AL664" s="73"/>
      <c r="AM664" s="73"/>
      <c r="AN664" s="73"/>
      <c r="AO664" s="73"/>
      <c r="AP664" s="73"/>
      <c r="AQ664" s="73"/>
      <c r="AR664" s="73"/>
      <c r="AS664" s="73"/>
      <c r="AT664" s="73"/>
      <c r="AU664" s="73"/>
      <c r="AV664" s="73"/>
      <c r="AW664" s="73"/>
      <c r="AX664" s="73"/>
      <c r="AY664" s="73"/>
      <c r="AZ664" s="73"/>
      <c r="BA664" s="73"/>
      <c r="BB664" s="73"/>
      <c r="BC664" s="73"/>
      <c r="BD664" s="73"/>
      <c r="BE664" s="73"/>
      <c r="BF664" s="73"/>
      <c r="BG664" s="73"/>
      <c r="BH664" s="73"/>
      <c r="BI664" s="73"/>
    </row>
    <row r="665">
      <c r="A665" s="72"/>
      <c r="B665" s="7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  <c r="AK665" s="73"/>
      <c r="AL665" s="73"/>
      <c r="AM665" s="73"/>
      <c r="AN665" s="73"/>
      <c r="AO665" s="73"/>
      <c r="AP665" s="73"/>
      <c r="AQ665" s="73"/>
      <c r="AR665" s="73"/>
      <c r="AS665" s="73"/>
      <c r="AT665" s="73"/>
      <c r="AU665" s="73"/>
      <c r="AV665" s="73"/>
      <c r="AW665" s="73"/>
      <c r="AX665" s="73"/>
      <c r="AY665" s="73"/>
      <c r="AZ665" s="73"/>
      <c r="BA665" s="73"/>
      <c r="BB665" s="73"/>
      <c r="BC665" s="73"/>
      <c r="BD665" s="73"/>
      <c r="BE665" s="73"/>
      <c r="BF665" s="73"/>
      <c r="BG665" s="73"/>
      <c r="BH665" s="73"/>
      <c r="BI665" s="73"/>
    </row>
    <row r="666">
      <c r="A666" s="72"/>
      <c r="B666" s="7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  <c r="AK666" s="73"/>
      <c r="AL666" s="73"/>
      <c r="AM666" s="73"/>
      <c r="AN666" s="73"/>
      <c r="AO666" s="73"/>
      <c r="AP666" s="73"/>
      <c r="AQ666" s="73"/>
      <c r="AR666" s="73"/>
      <c r="AS666" s="73"/>
      <c r="AT666" s="73"/>
      <c r="AU666" s="73"/>
      <c r="AV666" s="73"/>
      <c r="AW666" s="73"/>
      <c r="AX666" s="73"/>
      <c r="AY666" s="73"/>
      <c r="AZ666" s="73"/>
      <c r="BA666" s="73"/>
      <c r="BB666" s="73"/>
      <c r="BC666" s="73"/>
      <c r="BD666" s="73"/>
      <c r="BE666" s="73"/>
      <c r="BF666" s="73"/>
      <c r="BG666" s="73"/>
      <c r="BH666" s="73"/>
      <c r="BI666" s="73"/>
    </row>
    <row r="667">
      <c r="A667" s="72"/>
      <c r="B667" s="7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  <c r="AK667" s="73"/>
      <c r="AL667" s="73"/>
      <c r="AM667" s="73"/>
      <c r="AN667" s="73"/>
      <c r="AO667" s="73"/>
      <c r="AP667" s="73"/>
      <c r="AQ667" s="73"/>
      <c r="AR667" s="73"/>
      <c r="AS667" s="73"/>
      <c r="AT667" s="73"/>
      <c r="AU667" s="73"/>
      <c r="AV667" s="73"/>
      <c r="AW667" s="73"/>
      <c r="AX667" s="73"/>
      <c r="AY667" s="73"/>
      <c r="AZ667" s="73"/>
      <c r="BA667" s="73"/>
      <c r="BB667" s="73"/>
      <c r="BC667" s="73"/>
      <c r="BD667" s="73"/>
      <c r="BE667" s="73"/>
      <c r="BF667" s="73"/>
      <c r="BG667" s="73"/>
      <c r="BH667" s="73"/>
      <c r="BI667" s="73"/>
    </row>
    <row r="668">
      <c r="A668" s="72"/>
      <c r="B668" s="7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3"/>
      <c r="AL668" s="73"/>
      <c r="AM668" s="73"/>
      <c r="AN668" s="73"/>
      <c r="AO668" s="73"/>
      <c r="AP668" s="73"/>
      <c r="AQ668" s="73"/>
      <c r="AR668" s="73"/>
      <c r="AS668" s="73"/>
      <c r="AT668" s="73"/>
      <c r="AU668" s="73"/>
      <c r="AV668" s="73"/>
      <c r="AW668" s="73"/>
      <c r="AX668" s="73"/>
      <c r="AY668" s="73"/>
      <c r="AZ668" s="73"/>
      <c r="BA668" s="73"/>
      <c r="BB668" s="73"/>
      <c r="BC668" s="73"/>
      <c r="BD668" s="73"/>
      <c r="BE668" s="73"/>
      <c r="BF668" s="73"/>
      <c r="BG668" s="73"/>
      <c r="BH668" s="73"/>
      <c r="BI668" s="73"/>
    </row>
    <row r="669">
      <c r="A669" s="72"/>
      <c r="B669" s="7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P669" s="73"/>
      <c r="AQ669" s="73"/>
      <c r="AR669" s="73"/>
      <c r="AS669" s="73"/>
      <c r="AT669" s="73"/>
      <c r="AU669" s="73"/>
      <c r="AV669" s="73"/>
      <c r="AW669" s="73"/>
      <c r="AX669" s="73"/>
      <c r="AY669" s="73"/>
      <c r="AZ669" s="73"/>
      <c r="BA669" s="73"/>
      <c r="BB669" s="73"/>
      <c r="BC669" s="73"/>
      <c r="BD669" s="73"/>
      <c r="BE669" s="73"/>
      <c r="BF669" s="73"/>
      <c r="BG669" s="73"/>
      <c r="BH669" s="73"/>
      <c r="BI669" s="73"/>
    </row>
    <row r="670">
      <c r="A670" s="72"/>
      <c r="B670" s="7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  <c r="AK670" s="73"/>
      <c r="AL670" s="73"/>
      <c r="AM670" s="73"/>
      <c r="AN670" s="73"/>
      <c r="AO670" s="73"/>
      <c r="AP670" s="73"/>
      <c r="AQ670" s="73"/>
      <c r="AR670" s="73"/>
      <c r="AS670" s="73"/>
      <c r="AT670" s="73"/>
      <c r="AU670" s="73"/>
      <c r="AV670" s="73"/>
      <c r="AW670" s="73"/>
      <c r="AX670" s="73"/>
      <c r="AY670" s="73"/>
      <c r="AZ670" s="73"/>
      <c r="BA670" s="73"/>
      <c r="BB670" s="73"/>
      <c r="BC670" s="73"/>
      <c r="BD670" s="73"/>
      <c r="BE670" s="73"/>
      <c r="BF670" s="73"/>
      <c r="BG670" s="73"/>
      <c r="BH670" s="73"/>
      <c r="BI670" s="73"/>
    </row>
    <row r="671">
      <c r="A671" s="72"/>
      <c r="B671" s="7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P671" s="73"/>
      <c r="AQ671" s="73"/>
      <c r="AR671" s="73"/>
      <c r="AS671" s="73"/>
      <c r="AT671" s="73"/>
      <c r="AU671" s="73"/>
      <c r="AV671" s="73"/>
      <c r="AW671" s="73"/>
      <c r="AX671" s="73"/>
      <c r="AY671" s="73"/>
      <c r="AZ671" s="73"/>
      <c r="BA671" s="73"/>
      <c r="BB671" s="73"/>
      <c r="BC671" s="73"/>
      <c r="BD671" s="73"/>
      <c r="BE671" s="73"/>
      <c r="BF671" s="73"/>
      <c r="BG671" s="73"/>
      <c r="BH671" s="73"/>
      <c r="BI671" s="73"/>
    </row>
    <row r="672">
      <c r="A672" s="72"/>
      <c r="B672" s="7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P672" s="73"/>
      <c r="AQ672" s="73"/>
      <c r="AR672" s="73"/>
      <c r="AS672" s="73"/>
      <c r="AT672" s="73"/>
      <c r="AU672" s="73"/>
      <c r="AV672" s="73"/>
      <c r="AW672" s="73"/>
      <c r="AX672" s="73"/>
      <c r="AY672" s="73"/>
      <c r="AZ672" s="73"/>
      <c r="BA672" s="73"/>
      <c r="BB672" s="73"/>
      <c r="BC672" s="73"/>
      <c r="BD672" s="73"/>
      <c r="BE672" s="73"/>
      <c r="BF672" s="73"/>
      <c r="BG672" s="73"/>
      <c r="BH672" s="73"/>
      <c r="BI672" s="73"/>
    </row>
    <row r="673">
      <c r="A673" s="72"/>
      <c r="B673" s="7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P673" s="73"/>
      <c r="AQ673" s="73"/>
      <c r="AR673" s="73"/>
      <c r="AS673" s="73"/>
      <c r="AT673" s="73"/>
      <c r="AU673" s="73"/>
      <c r="AV673" s="73"/>
      <c r="AW673" s="73"/>
      <c r="AX673" s="73"/>
      <c r="AY673" s="73"/>
      <c r="AZ673" s="73"/>
      <c r="BA673" s="73"/>
      <c r="BB673" s="73"/>
      <c r="BC673" s="73"/>
      <c r="BD673" s="73"/>
      <c r="BE673" s="73"/>
      <c r="BF673" s="73"/>
      <c r="BG673" s="73"/>
      <c r="BH673" s="73"/>
      <c r="BI673" s="73"/>
    </row>
    <row r="674">
      <c r="A674" s="72"/>
      <c r="B674" s="7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P674" s="73"/>
      <c r="AQ674" s="73"/>
      <c r="AR674" s="73"/>
      <c r="AS674" s="73"/>
      <c r="AT674" s="73"/>
      <c r="AU674" s="73"/>
      <c r="AV674" s="73"/>
      <c r="AW674" s="73"/>
      <c r="AX674" s="73"/>
      <c r="AY674" s="73"/>
      <c r="AZ674" s="73"/>
      <c r="BA674" s="73"/>
      <c r="BB674" s="73"/>
      <c r="BC674" s="73"/>
      <c r="BD674" s="73"/>
      <c r="BE674" s="73"/>
      <c r="BF674" s="73"/>
      <c r="BG674" s="73"/>
      <c r="BH674" s="73"/>
      <c r="BI674" s="73"/>
    </row>
    <row r="675">
      <c r="A675" s="72"/>
      <c r="B675" s="7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P675" s="73"/>
      <c r="AQ675" s="73"/>
      <c r="AR675" s="73"/>
      <c r="AS675" s="73"/>
      <c r="AT675" s="73"/>
      <c r="AU675" s="73"/>
      <c r="AV675" s="73"/>
      <c r="AW675" s="73"/>
      <c r="AX675" s="73"/>
      <c r="AY675" s="73"/>
      <c r="AZ675" s="73"/>
      <c r="BA675" s="73"/>
      <c r="BB675" s="73"/>
      <c r="BC675" s="73"/>
      <c r="BD675" s="73"/>
      <c r="BE675" s="73"/>
      <c r="BF675" s="73"/>
      <c r="BG675" s="73"/>
      <c r="BH675" s="73"/>
      <c r="BI675" s="73"/>
    </row>
    <row r="676">
      <c r="A676" s="72"/>
      <c r="B676" s="7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P676" s="73"/>
      <c r="AQ676" s="73"/>
      <c r="AR676" s="73"/>
      <c r="AS676" s="73"/>
      <c r="AT676" s="73"/>
      <c r="AU676" s="73"/>
      <c r="AV676" s="73"/>
      <c r="AW676" s="73"/>
      <c r="AX676" s="73"/>
      <c r="AY676" s="73"/>
      <c r="AZ676" s="73"/>
      <c r="BA676" s="73"/>
      <c r="BB676" s="73"/>
      <c r="BC676" s="73"/>
      <c r="BD676" s="73"/>
      <c r="BE676" s="73"/>
      <c r="BF676" s="73"/>
      <c r="BG676" s="73"/>
      <c r="BH676" s="73"/>
      <c r="BI676" s="73"/>
    </row>
    <row r="677">
      <c r="A677" s="72"/>
      <c r="B677" s="7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P677" s="73"/>
      <c r="AQ677" s="73"/>
      <c r="AR677" s="73"/>
      <c r="AS677" s="73"/>
      <c r="AT677" s="73"/>
      <c r="AU677" s="73"/>
      <c r="AV677" s="73"/>
      <c r="AW677" s="73"/>
      <c r="AX677" s="73"/>
      <c r="AY677" s="73"/>
      <c r="AZ677" s="73"/>
      <c r="BA677" s="73"/>
      <c r="BB677" s="73"/>
      <c r="BC677" s="73"/>
      <c r="BD677" s="73"/>
      <c r="BE677" s="73"/>
      <c r="BF677" s="73"/>
      <c r="BG677" s="73"/>
      <c r="BH677" s="73"/>
      <c r="BI677" s="73"/>
    </row>
    <row r="678">
      <c r="A678" s="72"/>
      <c r="B678" s="7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P678" s="73"/>
      <c r="AQ678" s="73"/>
      <c r="AR678" s="73"/>
      <c r="AS678" s="73"/>
      <c r="AT678" s="73"/>
      <c r="AU678" s="73"/>
      <c r="AV678" s="73"/>
      <c r="AW678" s="73"/>
      <c r="AX678" s="73"/>
      <c r="AY678" s="73"/>
      <c r="AZ678" s="73"/>
      <c r="BA678" s="73"/>
      <c r="BB678" s="73"/>
      <c r="BC678" s="73"/>
      <c r="BD678" s="73"/>
      <c r="BE678" s="73"/>
      <c r="BF678" s="73"/>
      <c r="BG678" s="73"/>
      <c r="BH678" s="73"/>
      <c r="BI678" s="73"/>
    </row>
    <row r="679">
      <c r="A679" s="72"/>
      <c r="B679" s="7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P679" s="73"/>
      <c r="AQ679" s="73"/>
      <c r="AR679" s="73"/>
      <c r="AS679" s="73"/>
      <c r="AT679" s="73"/>
      <c r="AU679" s="73"/>
      <c r="AV679" s="73"/>
      <c r="AW679" s="73"/>
      <c r="AX679" s="73"/>
      <c r="AY679" s="73"/>
      <c r="AZ679" s="73"/>
      <c r="BA679" s="73"/>
      <c r="BB679" s="73"/>
      <c r="BC679" s="73"/>
      <c r="BD679" s="73"/>
      <c r="BE679" s="73"/>
      <c r="BF679" s="73"/>
      <c r="BG679" s="73"/>
      <c r="BH679" s="73"/>
      <c r="BI679" s="73"/>
    </row>
    <row r="680">
      <c r="A680" s="72"/>
      <c r="B680" s="7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P680" s="73"/>
      <c r="AQ680" s="73"/>
      <c r="AR680" s="73"/>
      <c r="AS680" s="73"/>
      <c r="AT680" s="73"/>
      <c r="AU680" s="73"/>
      <c r="AV680" s="73"/>
      <c r="AW680" s="73"/>
      <c r="AX680" s="73"/>
      <c r="AY680" s="73"/>
      <c r="AZ680" s="73"/>
      <c r="BA680" s="73"/>
      <c r="BB680" s="73"/>
      <c r="BC680" s="73"/>
      <c r="BD680" s="73"/>
      <c r="BE680" s="73"/>
      <c r="BF680" s="73"/>
      <c r="BG680" s="73"/>
      <c r="BH680" s="73"/>
      <c r="BI680" s="73"/>
    </row>
    <row r="681">
      <c r="A681" s="72"/>
      <c r="B681" s="7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P681" s="73"/>
      <c r="AQ681" s="73"/>
      <c r="AR681" s="73"/>
      <c r="AS681" s="73"/>
      <c r="AT681" s="73"/>
      <c r="AU681" s="73"/>
      <c r="AV681" s="73"/>
      <c r="AW681" s="73"/>
      <c r="AX681" s="73"/>
      <c r="AY681" s="73"/>
      <c r="AZ681" s="73"/>
      <c r="BA681" s="73"/>
      <c r="BB681" s="73"/>
      <c r="BC681" s="73"/>
      <c r="BD681" s="73"/>
      <c r="BE681" s="73"/>
      <c r="BF681" s="73"/>
      <c r="BG681" s="73"/>
      <c r="BH681" s="73"/>
      <c r="BI681" s="73"/>
    </row>
    <row r="682">
      <c r="A682" s="72"/>
      <c r="B682" s="7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P682" s="73"/>
      <c r="AQ682" s="73"/>
      <c r="AR682" s="73"/>
      <c r="AS682" s="73"/>
      <c r="AT682" s="73"/>
      <c r="AU682" s="73"/>
      <c r="AV682" s="73"/>
      <c r="AW682" s="73"/>
      <c r="AX682" s="73"/>
      <c r="AY682" s="73"/>
      <c r="AZ682" s="73"/>
      <c r="BA682" s="73"/>
      <c r="BB682" s="73"/>
      <c r="BC682" s="73"/>
      <c r="BD682" s="73"/>
      <c r="BE682" s="73"/>
      <c r="BF682" s="73"/>
      <c r="BG682" s="73"/>
      <c r="BH682" s="73"/>
      <c r="BI682" s="73"/>
    </row>
    <row r="683">
      <c r="A683" s="72"/>
      <c r="B683" s="7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  <c r="AK683" s="73"/>
      <c r="AL683" s="73"/>
      <c r="AM683" s="73"/>
      <c r="AN683" s="73"/>
      <c r="AO683" s="73"/>
      <c r="AP683" s="73"/>
      <c r="AQ683" s="73"/>
      <c r="AR683" s="73"/>
      <c r="AS683" s="73"/>
      <c r="AT683" s="73"/>
      <c r="AU683" s="73"/>
      <c r="AV683" s="73"/>
      <c r="AW683" s="73"/>
      <c r="AX683" s="73"/>
      <c r="AY683" s="73"/>
      <c r="AZ683" s="73"/>
      <c r="BA683" s="73"/>
      <c r="BB683" s="73"/>
      <c r="BC683" s="73"/>
      <c r="BD683" s="73"/>
      <c r="BE683" s="73"/>
      <c r="BF683" s="73"/>
      <c r="BG683" s="73"/>
      <c r="BH683" s="73"/>
      <c r="BI683" s="73"/>
    </row>
    <row r="684">
      <c r="A684" s="72"/>
      <c r="B684" s="7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  <c r="AK684" s="73"/>
      <c r="AL684" s="73"/>
      <c r="AM684" s="73"/>
      <c r="AN684" s="73"/>
      <c r="AO684" s="73"/>
      <c r="AP684" s="73"/>
      <c r="AQ684" s="73"/>
      <c r="AR684" s="73"/>
      <c r="AS684" s="73"/>
      <c r="AT684" s="73"/>
      <c r="AU684" s="73"/>
      <c r="AV684" s="73"/>
      <c r="AW684" s="73"/>
      <c r="AX684" s="73"/>
      <c r="AY684" s="73"/>
      <c r="AZ684" s="73"/>
      <c r="BA684" s="73"/>
      <c r="BB684" s="73"/>
      <c r="BC684" s="73"/>
      <c r="BD684" s="73"/>
      <c r="BE684" s="73"/>
      <c r="BF684" s="73"/>
      <c r="BG684" s="73"/>
      <c r="BH684" s="73"/>
      <c r="BI684" s="73"/>
    </row>
    <row r="685">
      <c r="A685" s="72"/>
      <c r="B685" s="7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  <c r="AK685" s="73"/>
      <c r="AL685" s="73"/>
      <c r="AM685" s="73"/>
      <c r="AN685" s="73"/>
      <c r="AO685" s="73"/>
      <c r="AP685" s="73"/>
      <c r="AQ685" s="73"/>
      <c r="AR685" s="73"/>
      <c r="AS685" s="73"/>
      <c r="AT685" s="73"/>
      <c r="AU685" s="73"/>
      <c r="AV685" s="73"/>
      <c r="AW685" s="73"/>
      <c r="AX685" s="73"/>
      <c r="AY685" s="73"/>
      <c r="AZ685" s="73"/>
      <c r="BA685" s="73"/>
      <c r="BB685" s="73"/>
      <c r="BC685" s="73"/>
      <c r="BD685" s="73"/>
      <c r="BE685" s="73"/>
      <c r="BF685" s="73"/>
      <c r="BG685" s="73"/>
      <c r="BH685" s="73"/>
      <c r="BI685" s="73"/>
    </row>
    <row r="686">
      <c r="A686" s="72"/>
      <c r="B686" s="7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  <c r="AK686" s="73"/>
      <c r="AL686" s="73"/>
      <c r="AM686" s="73"/>
      <c r="AN686" s="73"/>
      <c r="AO686" s="73"/>
      <c r="AP686" s="73"/>
      <c r="AQ686" s="73"/>
      <c r="AR686" s="73"/>
      <c r="AS686" s="73"/>
      <c r="AT686" s="73"/>
      <c r="AU686" s="73"/>
      <c r="AV686" s="73"/>
      <c r="AW686" s="73"/>
      <c r="AX686" s="73"/>
      <c r="AY686" s="73"/>
      <c r="AZ686" s="73"/>
      <c r="BA686" s="73"/>
      <c r="BB686" s="73"/>
      <c r="BC686" s="73"/>
      <c r="BD686" s="73"/>
      <c r="BE686" s="73"/>
      <c r="BF686" s="73"/>
      <c r="BG686" s="73"/>
      <c r="BH686" s="73"/>
      <c r="BI686" s="73"/>
    </row>
    <row r="687">
      <c r="A687" s="72"/>
      <c r="B687" s="7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  <c r="AK687" s="73"/>
      <c r="AL687" s="73"/>
      <c r="AM687" s="73"/>
      <c r="AN687" s="73"/>
      <c r="AO687" s="73"/>
      <c r="AP687" s="73"/>
      <c r="AQ687" s="73"/>
      <c r="AR687" s="73"/>
      <c r="AS687" s="73"/>
      <c r="AT687" s="73"/>
      <c r="AU687" s="73"/>
      <c r="AV687" s="73"/>
      <c r="AW687" s="73"/>
      <c r="AX687" s="73"/>
      <c r="AY687" s="73"/>
      <c r="AZ687" s="73"/>
      <c r="BA687" s="73"/>
      <c r="BB687" s="73"/>
      <c r="BC687" s="73"/>
      <c r="BD687" s="73"/>
      <c r="BE687" s="73"/>
      <c r="BF687" s="73"/>
      <c r="BG687" s="73"/>
      <c r="BH687" s="73"/>
      <c r="BI687" s="73"/>
    </row>
    <row r="688">
      <c r="A688" s="72"/>
      <c r="B688" s="7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  <c r="AK688" s="73"/>
      <c r="AL688" s="73"/>
      <c r="AM688" s="73"/>
      <c r="AN688" s="73"/>
      <c r="AO688" s="73"/>
      <c r="AP688" s="73"/>
      <c r="AQ688" s="73"/>
      <c r="AR688" s="73"/>
      <c r="AS688" s="73"/>
      <c r="AT688" s="73"/>
      <c r="AU688" s="73"/>
      <c r="AV688" s="73"/>
      <c r="AW688" s="73"/>
      <c r="AX688" s="73"/>
      <c r="AY688" s="73"/>
      <c r="AZ688" s="73"/>
      <c r="BA688" s="73"/>
      <c r="BB688" s="73"/>
      <c r="BC688" s="73"/>
      <c r="BD688" s="73"/>
      <c r="BE688" s="73"/>
      <c r="BF688" s="73"/>
      <c r="BG688" s="73"/>
      <c r="BH688" s="73"/>
      <c r="BI688" s="73"/>
    </row>
    <row r="689">
      <c r="A689" s="72"/>
      <c r="B689" s="7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P689" s="73"/>
      <c r="AQ689" s="73"/>
      <c r="AR689" s="73"/>
      <c r="AS689" s="73"/>
      <c r="AT689" s="73"/>
      <c r="AU689" s="73"/>
      <c r="AV689" s="73"/>
      <c r="AW689" s="73"/>
      <c r="AX689" s="73"/>
      <c r="AY689" s="73"/>
      <c r="AZ689" s="73"/>
      <c r="BA689" s="73"/>
      <c r="BB689" s="73"/>
      <c r="BC689" s="73"/>
      <c r="BD689" s="73"/>
      <c r="BE689" s="73"/>
      <c r="BF689" s="73"/>
      <c r="BG689" s="73"/>
      <c r="BH689" s="73"/>
      <c r="BI689" s="73"/>
    </row>
    <row r="690">
      <c r="A690" s="72"/>
      <c r="B690" s="7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P690" s="73"/>
      <c r="AQ690" s="73"/>
      <c r="AR690" s="73"/>
      <c r="AS690" s="73"/>
      <c r="AT690" s="73"/>
      <c r="AU690" s="73"/>
      <c r="AV690" s="73"/>
      <c r="AW690" s="73"/>
      <c r="AX690" s="73"/>
      <c r="AY690" s="73"/>
      <c r="AZ690" s="73"/>
      <c r="BA690" s="73"/>
      <c r="BB690" s="73"/>
      <c r="BC690" s="73"/>
      <c r="BD690" s="73"/>
      <c r="BE690" s="73"/>
      <c r="BF690" s="73"/>
      <c r="BG690" s="73"/>
      <c r="BH690" s="73"/>
      <c r="BI690" s="73"/>
    </row>
    <row r="691">
      <c r="A691" s="72"/>
      <c r="B691" s="7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P691" s="73"/>
      <c r="AQ691" s="73"/>
      <c r="AR691" s="73"/>
      <c r="AS691" s="73"/>
      <c r="AT691" s="73"/>
      <c r="AU691" s="73"/>
      <c r="AV691" s="73"/>
      <c r="AW691" s="73"/>
      <c r="AX691" s="73"/>
      <c r="AY691" s="73"/>
      <c r="AZ691" s="73"/>
      <c r="BA691" s="73"/>
      <c r="BB691" s="73"/>
      <c r="BC691" s="73"/>
      <c r="BD691" s="73"/>
      <c r="BE691" s="73"/>
      <c r="BF691" s="73"/>
      <c r="BG691" s="73"/>
      <c r="BH691" s="73"/>
      <c r="BI691" s="73"/>
    </row>
    <row r="692">
      <c r="A692" s="72"/>
      <c r="B692" s="7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P692" s="73"/>
      <c r="AQ692" s="73"/>
      <c r="AR692" s="73"/>
      <c r="AS692" s="73"/>
      <c r="AT692" s="73"/>
      <c r="AU692" s="73"/>
      <c r="AV692" s="73"/>
      <c r="AW692" s="73"/>
      <c r="AX692" s="73"/>
      <c r="AY692" s="73"/>
      <c r="AZ692" s="73"/>
      <c r="BA692" s="73"/>
      <c r="BB692" s="73"/>
      <c r="BC692" s="73"/>
      <c r="BD692" s="73"/>
      <c r="BE692" s="73"/>
      <c r="BF692" s="73"/>
      <c r="BG692" s="73"/>
      <c r="BH692" s="73"/>
      <c r="BI692" s="73"/>
    </row>
    <row r="693">
      <c r="A693" s="72"/>
      <c r="B693" s="7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P693" s="73"/>
      <c r="AQ693" s="73"/>
      <c r="AR693" s="73"/>
      <c r="AS693" s="73"/>
      <c r="AT693" s="73"/>
      <c r="AU693" s="73"/>
      <c r="AV693" s="73"/>
      <c r="AW693" s="73"/>
      <c r="AX693" s="73"/>
      <c r="AY693" s="73"/>
      <c r="AZ693" s="73"/>
      <c r="BA693" s="73"/>
      <c r="BB693" s="73"/>
      <c r="BC693" s="73"/>
      <c r="BD693" s="73"/>
      <c r="BE693" s="73"/>
      <c r="BF693" s="73"/>
      <c r="BG693" s="73"/>
      <c r="BH693" s="73"/>
      <c r="BI693" s="73"/>
    </row>
    <row r="694">
      <c r="A694" s="72"/>
      <c r="B694" s="7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P694" s="73"/>
      <c r="AQ694" s="73"/>
      <c r="AR694" s="73"/>
      <c r="AS694" s="73"/>
      <c r="AT694" s="73"/>
      <c r="AU694" s="73"/>
      <c r="AV694" s="73"/>
      <c r="AW694" s="73"/>
      <c r="AX694" s="73"/>
      <c r="AY694" s="73"/>
      <c r="AZ694" s="73"/>
      <c r="BA694" s="73"/>
      <c r="BB694" s="73"/>
      <c r="BC694" s="73"/>
      <c r="BD694" s="73"/>
      <c r="BE694" s="73"/>
      <c r="BF694" s="73"/>
      <c r="BG694" s="73"/>
      <c r="BH694" s="73"/>
      <c r="BI694" s="73"/>
    </row>
    <row r="695">
      <c r="A695" s="72"/>
      <c r="B695" s="7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  <c r="AK695" s="73"/>
      <c r="AL695" s="73"/>
      <c r="AM695" s="73"/>
      <c r="AN695" s="73"/>
      <c r="AO695" s="73"/>
      <c r="AP695" s="73"/>
      <c r="AQ695" s="73"/>
      <c r="AR695" s="73"/>
      <c r="AS695" s="73"/>
      <c r="AT695" s="73"/>
      <c r="AU695" s="73"/>
      <c r="AV695" s="73"/>
      <c r="AW695" s="73"/>
      <c r="AX695" s="73"/>
      <c r="AY695" s="73"/>
      <c r="AZ695" s="73"/>
      <c r="BA695" s="73"/>
      <c r="BB695" s="73"/>
      <c r="BC695" s="73"/>
      <c r="BD695" s="73"/>
      <c r="BE695" s="73"/>
      <c r="BF695" s="73"/>
      <c r="BG695" s="73"/>
      <c r="BH695" s="73"/>
      <c r="BI695" s="73"/>
    </row>
    <row r="696">
      <c r="A696" s="72"/>
      <c r="B696" s="7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  <c r="AK696" s="73"/>
      <c r="AL696" s="73"/>
      <c r="AM696" s="73"/>
      <c r="AN696" s="73"/>
      <c r="AO696" s="73"/>
      <c r="AP696" s="73"/>
      <c r="AQ696" s="73"/>
      <c r="AR696" s="73"/>
      <c r="AS696" s="73"/>
      <c r="AT696" s="73"/>
      <c r="AU696" s="73"/>
      <c r="AV696" s="73"/>
      <c r="AW696" s="73"/>
      <c r="AX696" s="73"/>
      <c r="AY696" s="73"/>
      <c r="AZ696" s="73"/>
      <c r="BA696" s="73"/>
      <c r="BB696" s="73"/>
      <c r="BC696" s="73"/>
      <c r="BD696" s="73"/>
      <c r="BE696" s="73"/>
      <c r="BF696" s="73"/>
      <c r="BG696" s="73"/>
      <c r="BH696" s="73"/>
      <c r="BI696" s="73"/>
    </row>
    <row r="697">
      <c r="A697" s="72"/>
      <c r="B697" s="7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  <c r="AK697" s="73"/>
      <c r="AL697" s="73"/>
      <c r="AM697" s="73"/>
      <c r="AN697" s="73"/>
      <c r="AO697" s="73"/>
      <c r="AP697" s="73"/>
      <c r="AQ697" s="73"/>
      <c r="AR697" s="73"/>
      <c r="AS697" s="73"/>
      <c r="AT697" s="73"/>
      <c r="AU697" s="73"/>
      <c r="AV697" s="73"/>
      <c r="AW697" s="73"/>
      <c r="AX697" s="73"/>
      <c r="AY697" s="73"/>
      <c r="AZ697" s="73"/>
      <c r="BA697" s="73"/>
      <c r="BB697" s="73"/>
      <c r="BC697" s="73"/>
      <c r="BD697" s="73"/>
      <c r="BE697" s="73"/>
      <c r="BF697" s="73"/>
      <c r="BG697" s="73"/>
      <c r="BH697" s="73"/>
      <c r="BI697" s="73"/>
    </row>
    <row r="698">
      <c r="A698" s="72"/>
      <c r="B698" s="7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  <c r="AK698" s="73"/>
      <c r="AL698" s="73"/>
      <c r="AM698" s="73"/>
      <c r="AN698" s="73"/>
      <c r="AO698" s="73"/>
      <c r="AP698" s="73"/>
      <c r="AQ698" s="73"/>
      <c r="AR698" s="73"/>
      <c r="AS698" s="73"/>
      <c r="AT698" s="73"/>
      <c r="AU698" s="73"/>
      <c r="AV698" s="73"/>
      <c r="AW698" s="73"/>
      <c r="AX698" s="73"/>
      <c r="AY698" s="73"/>
      <c r="AZ698" s="73"/>
      <c r="BA698" s="73"/>
      <c r="BB698" s="73"/>
      <c r="BC698" s="73"/>
      <c r="BD698" s="73"/>
      <c r="BE698" s="73"/>
      <c r="BF698" s="73"/>
      <c r="BG698" s="73"/>
      <c r="BH698" s="73"/>
      <c r="BI698" s="73"/>
    </row>
    <row r="699">
      <c r="A699" s="72"/>
      <c r="B699" s="7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  <c r="AK699" s="73"/>
      <c r="AL699" s="73"/>
      <c r="AM699" s="73"/>
      <c r="AN699" s="73"/>
      <c r="AO699" s="73"/>
      <c r="AP699" s="73"/>
      <c r="AQ699" s="73"/>
      <c r="AR699" s="73"/>
      <c r="AS699" s="73"/>
      <c r="AT699" s="73"/>
      <c r="AU699" s="73"/>
      <c r="AV699" s="73"/>
      <c r="AW699" s="73"/>
      <c r="AX699" s="73"/>
      <c r="AY699" s="73"/>
      <c r="AZ699" s="73"/>
      <c r="BA699" s="73"/>
      <c r="BB699" s="73"/>
      <c r="BC699" s="73"/>
      <c r="BD699" s="73"/>
      <c r="BE699" s="73"/>
      <c r="BF699" s="73"/>
      <c r="BG699" s="73"/>
      <c r="BH699" s="73"/>
      <c r="BI699" s="73"/>
    </row>
    <row r="700">
      <c r="A700" s="72"/>
      <c r="B700" s="7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  <c r="AK700" s="73"/>
      <c r="AL700" s="73"/>
      <c r="AM700" s="73"/>
      <c r="AN700" s="73"/>
      <c r="AO700" s="73"/>
      <c r="AP700" s="73"/>
      <c r="AQ700" s="73"/>
      <c r="AR700" s="73"/>
      <c r="AS700" s="73"/>
      <c r="AT700" s="73"/>
      <c r="AU700" s="73"/>
      <c r="AV700" s="73"/>
      <c r="AW700" s="73"/>
      <c r="AX700" s="73"/>
      <c r="AY700" s="73"/>
      <c r="AZ700" s="73"/>
      <c r="BA700" s="73"/>
      <c r="BB700" s="73"/>
      <c r="BC700" s="73"/>
      <c r="BD700" s="73"/>
      <c r="BE700" s="73"/>
      <c r="BF700" s="73"/>
      <c r="BG700" s="73"/>
      <c r="BH700" s="73"/>
      <c r="BI700" s="73"/>
    </row>
    <row r="701">
      <c r="A701" s="72"/>
      <c r="B701" s="7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  <c r="AK701" s="73"/>
      <c r="AL701" s="73"/>
      <c r="AM701" s="73"/>
      <c r="AN701" s="73"/>
      <c r="AO701" s="73"/>
      <c r="AP701" s="73"/>
      <c r="AQ701" s="73"/>
      <c r="AR701" s="73"/>
      <c r="AS701" s="73"/>
      <c r="AT701" s="73"/>
      <c r="AU701" s="73"/>
      <c r="AV701" s="73"/>
      <c r="AW701" s="73"/>
      <c r="AX701" s="73"/>
      <c r="AY701" s="73"/>
      <c r="AZ701" s="73"/>
      <c r="BA701" s="73"/>
      <c r="BB701" s="73"/>
      <c r="BC701" s="73"/>
      <c r="BD701" s="73"/>
      <c r="BE701" s="73"/>
      <c r="BF701" s="73"/>
      <c r="BG701" s="73"/>
      <c r="BH701" s="73"/>
      <c r="BI701" s="73"/>
    </row>
    <row r="702">
      <c r="A702" s="72"/>
      <c r="B702" s="7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  <c r="AK702" s="73"/>
      <c r="AL702" s="73"/>
      <c r="AM702" s="73"/>
      <c r="AN702" s="73"/>
      <c r="AO702" s="73"/>
      <c r="AP702" s="73"/>
      <c r="AQ702" s="73"/>
      <c r="AR702" s="73"/>
      <c r="AS702" s="73"/>
      <c r="AT702" s="73"/>
      <c r="AU702" s="73"/>
      <c r="AV702" s="73"/>
      <c r="AW702" s="73"/>
      <c r="AX702" s="73"/>
      <c r="AY702" s="73"/>
      <c r="AZ702" s="73"/>
      <c r="BA702" s="73"/>
      <c r="BB702" s="73"/>
      <c r="BC702" s="73"/>
      <c r="BD702" s="73"/>
      <c r="BE702" s="73"/>
      <c r="BF702" s="73"/>
      <c r="BG702" s="73"/>
      <c r="BH702" s="73"/>
      <c r="BI702" s="73"/>
    </row>
    <row r="703">
      <c r="A703" s="72"/>
      <c r="B703" s="7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  <c r="AK703" s="73"/>
      <c r="AL703" s="73"/>
      <c r="AM703" s="73"/>
      <c r="AN703" s="73"/>
      <c r="AO703" s="73"/>
      <c r="AP703" s="73"/>
      <c r="AQ703" s="73"/>
      <c r="AR703" s="73"/>
      <c r="AS703" s="73"/>
      <c r="AT703" s="73"/>
      <c r="AU703" s="73"/>
      <c r="AV703" s="73"/>
      <c r="AW703" s="73"/>
      <c r="AX703" s="73"/>
      <c r="AY703" s="73"/>
      <c r="AZ703" s="73"/>
      <c r="BA703" s="73"/>
      <c r="BB703" s="73"/>
      <c r="BC703" s="73"/>
      <c r="BD703" s="73"/>
      <c r="BE703" s="73"/>
      <c r="BF703" s="73"/>
      <c r="BG703" s="73"/>
      <c r="BH703" s="73"/>
      <c r="BI703" s="73"/>
    </row>
    <row r="704">
      <c r="A704" s="72"/>
      <c r="B704" s="7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  <c r="AK704" s="73"/>
      <c r="AL704" s="73"/>
      <c r="AM704" s="73"/>
      <c r="AN704" s="73"/>
      <c r="AO704" s="73"/>
      <c r="AP704" s="73"/>
      <c r="AQ704" s="73"/>
      <c r="AR704" s="73"/>
      <c r="AS704" s="73"/>
      <c r="AT704" s="73"/>
      <c r="AU704" s="73"/>
      <c r="AV704" s="73"/>
      <c r="AW704" s="73"/>
      <c r="AX704" s="73"/>
      <c r="AY704" s="73"/>
      <c r="AZ704" s="73"/>
      <c r="BA704" s="73"/>
      <c r="BB704" s="73"/>
      <c r="BC704" s="73"/>
      <c r="BD704" s="73"/>
      <c r="BE704" s="73"/>
      <c r="BF704" s="73"/>
      <c r="BG704" s="73"/>
      <c r="BH704" s="73"/>
      <c r="BI704" s="73"/>
    </row>
    <row r="705">
      <c r="A705" s="72"/>
      <c r="B705" s="7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  <c r="AK705" s="73"/>
      <c r="AL705" s="73"/>
      <c r="AM705" s="73"/>
      <c r="AN705" s="73"/>
      <c r="AO705" s="73"/>
      <c r="AP705" s="73"/>
      <c r="AQ705" s="73"/>
      <c r="AR705" s="73"/>
      <c r="AS705" s="73"/>
      <c r="AT705" s="73"/>
      <c r="AU705" s="73"/>
      <c r="AV705" s="73"/>
      <c r="AW705" s="73"/>
      <c r="AX705" s="73"/>
      <c r="AY705" s="73"/>
      <c r="AZ705" s="73"/>
      <c r="BA705" s="73"/>
      <c r="BB705" s="73"/>
      <c r="BC705" s="73"/>
      <c r="BD705" s="73"/>
      <c r="BE705" s="73"/>
      <c r="BF705" s="73"/>
      <c r="BG705" s="73"/>
      <c r="BH705" s="73"/>
      <c r="BI705" s="73"/>
    </row>
    <row r="706">
      <c r="A706" s="72"/>
      <c r="B706" s="7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  <c r="AK706" s="73"/>
      <c r="AL706" s="73"/>
      <c r="AM706" s="73"/>
      <c r="AN706" s="73"/>
      <c r="AO706" s="73"/>
      <c r="AP706" s="73"/>
      <c r="AQ706" s="73"/>
      <c r="AR706" s="73"/>
      <c r="AS706" s="73"/>
      <c r="AT706" s="73"/>
      <c r="AU706" s="73"/>
      <c r="AV706" s="73"/>
      <c r="AW706" s="73"/>
      <c r="AX706" s="73"/>
      <c r="AY706" s="73"/>
      <c r="AZ706" s="73"/>
      <c r="BA706" s="73"/>
      <c r="BB706" s="73"/>
      <c r="BC706" s="73"/>
      <c r="BD706" s="73"/>
      <c r="BE706" s="73"/>
      <c r="BF706" s="73"/>
      <c r="BG706" s="73"/>
      <c r="BH706" s="73"/>
      <c r="BI706" s="73"/>
    </row>
    <row r="707">
      <c r="A707" s="72"/>
      <c r="B707" s="7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  <c r="AK707" s="73"/>
      <c r="AL707" s="73"/>
      <c r="AM707" s="73"/>
      <c r="AN707" s="73"/>
      <c r="AO707" s="73"/>
      <c r="AP707" s="73"/>
      <c r="AQ707" s="73"/>
      <c r="AR707" s="73"/>
      <c r="AS707" s="73"/>
      <c r="AT707" s="73"/>
      <c r="AU707" s="73"/>
      <c r="AV707" s="73"/>
      <c r="AW707" s="73"/>
      <c r="AX707" s="73"/>
      <c r="AY707" s="73"/>
      <c r="AZ707" s="73"/>
      <c r="BA707" s="73"/>
      <c r="BB707" s="73"/>
      <c r="BC707" s="73"/>
      <c r="BD707" s="73"/>
      <c r="BE707" s="73"/>
      <c r="BF707" s="73"/>
      <c r="BG707" s="73"/>
      <c r="BH707" s="73"/>
      <c r="BI707" s="73"/>
    </row>
    <row r="708">
      <c r="A708" s="72"/>
      <c r="B708" s="7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  <c r="AK708" s="73"/>
      <c r="AL708" s="73"/>
      <c r="AM708" s="73"/>
      <c r="AN708" s="73"/>
      <c r="AO708" s="73"/>
      <c r="AP708" s="73"/>
      <c r="AQ708" s="73"/>
      <c r="AR708" s="73"/>
      <c r="AS708" s="73"/>
      <c r="AT708" s="73"/>
      <c r="AU708" s="73"/>
      <c r="AV708" s="73"/>
      <c r="AW708" s="73"/>
      <c r="AX708" s="73"/>
      <c r="AY708" s="73"/>
      <c r="AZ708" s="73"/>
      <c r="BA708" s="73"/>
      <c r="BB708" s="73"/>
      <c r="BC708" s="73"/>
      <c r="BD708" s="73"/>
      <c r="BE708" s="73"/>
      <c r="BF708" s="73"/>
      <c r="BG708" s="73"/>
      <c r="BH708" s="73"/>
      <c r="BI708" s="73"/>
    </row>
    <row r="709">
      <c r="A709" s="72"/>
      <c r="B709" s="7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  <c r="AK709" s="73"/>
      <c r="AL709" s="73"/>
      <c r="AM709" s="73"/>
      <c r="AN709" s="73"/>
      <c r="AO709" s="73"/>
      <c r="AP709" s="73"/>
      <c r="AQ709" s="73"/>
      <c r="AR709" s="73"/>
      <c r="AS709" s="73"/>
      <c r="AT709" s="73"/>
      <c r="AU709" s="73"/>
      <c r="AV709" s="73"/>
      <c r="AW709" s="73"/>
      <c r="AX709" s="73"/>
      <c r="AY709" s="73"/>
      <c r="AZ709" s="73"/>
      <c r="BA709" s="73"/>
      <c r="BB709" s="73"/>
      <c r="BC709" s="73"/>
      <c r="BD709" s="73"/>
      <c r="BE709" s="73"/>
      <c r="BF709" s="73"/>
      <c r="BG709" s="73"/>
      <c r="BH709" s="73"/>
      <c r="BI709" s="73"/>
    </row>
    <row r="710">
      <c r="A710" s="72"/>
      <c r="B710" s="7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P710" s="73"/>
      <c r="AQ710" s="73"/>
      <c r="AR710" s="73"/>
      <c r="AS710" s="73"/>
      <c r="AT710" s="73"/>
      <c r="AU710" s="73"/>
      <c r="AV710" s="73"/>
      <c r="AW710" s="73"/>
      <c r="AX710" s="73"/>
      <c r="AY710" s="73"/>
      <c r="AZ710" s="73"/>
      <c r="BA710" s="73"/>
      <c r="BB710" s="73"/>
      <c r="BC710" s="73"/>
      <c r="BD710" s="73"/>
      <c r="BE710" s="73"/>
      <c r="BF710" s="73"/>
      <c r="BG710" s="73"/>
      <c r="BH710" s="73"/>
      <c r="BI710" s="73"/>
    </row>
    <row r="711">
      <c r="A711" s="72"/>
      <c r="B711" s="7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P711" s="73"/>
      <c r="AQ711" s="73"/>
      <c r="AR711" s="73"/>
      <c r="AS711" s="73"/>
      <c r="AT711" s="73"/>
      <c r="AU711" s="73"/>
      <c r="AV711" s="73"/>
      <c r="AW711" s="73"/>
      <c r="AX711" s="73"/>
      <c r="AY711" s="73"/>
      <c r="AZ711" s="73"/>
      <c r="BA711" s="73"/>
      <c r="BB711" s="73"/>
      <c r="BC711" s="73"/>
      <c r="BD711" s="73"/>
      <c r="BE711" s="73"/>
      <c r="BF711" s="73"/>
      <c r="BG711" s="73"/>
      <c r="BH711" s="73"/>
      <c r="BI711" s="73"/>
    </row>
    <row r="712">
      <c r="A712" s="72"/>
      <c r="B712" s="7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  <c r="AK712" s="73"/>
      <c r="AL712" s="73"/>
      <c r="AM712" s="73"/>
      <c r="AN712" s="73"/>
      <c r="AO712" s="73"/>
      <c r="AP712" s="73"/>
      <c r="AQ712" s="73"/>
      <c r="AR712" s="73"/>
      <c r="AS712" s="73"/>
      <c r="AT712" s="73"/>
      <c r="AU712" s="73"/>
      <c r="AV712" s="73"/>
      <c r="AW712" s="73"/>
      <c r="AX712" s="73"/>
      <c r="AY712" s="73"/>
      <c r="AZ712" s="73"/>
      <c r="BA712" s="73"/>
      <c r="BB712" s="73"/>
      <c r="BC712" s="73"/>
      <c r="BD712" s="73"/>
      <c r="BE712" s="73"/>
      <c r="BF712" s="73"/>
      <c r="BG712" s="73"/>
      <c r="BH712" s="73"/>
      <c r="BI712" s="73"/>
    </row>
    <row r="713">
      <c r="A713" s="72"/>
      <c r="B713" s="7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  <c r="AK713" s="73"/>
      <c r="AL713" s="73"/>
      <c r="AM713" s="73"/>
      <c r="AN713" s="73"/>
      <c r="AO713" s="73"/>
      <c r="AP713" s="73"/>
      <c r="AQ713" s="73"/>
      <c r="AR713" s="73"/>
      <c r="AS713" s="73"/>
      <c r="AT713" s="73"/>
      <c r="AU713" s="73"/>
      <c r="AV713" s="73"/>
      <c r="AW713" s="73"/>
      <c r="AX713" s="73"/>
      <c r="AY713" s="73"/>
      <c r="AZ713" s="73"/>
      <c r="BA713" s="73"/>
      <c r="BB713" s="73"/>
      <c r="BC713" s="73"/>
      <c r="BD713" s="73"/>
      <c r="BE713" s="73"/>
      <c r="BF713" s="73"/>
      <c r="BG713" s="73"/>
      <c r="BH713" s="73"/>
      <c r="BI713" s="73"/>
    </row>
    <row r="714">
      <c r="A714" s="72"/>
      <c r="B714" s="7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  <c r="AK714" s="73"/>
      <c r="AL714" s="73"/>
      <c r="AM714" s="73"/>
      <c r="AN714" s="73"/>
      <c r="AO714" s="73"/>
      <c r="AP714" s="73"/>
      <c r="AQ714" s="73"/>
      <c r="AR714" s="73"/>
      <c r="AS714" s="73"/>
      <c r="AT714" s="73"/>
      <c r="AU714" s="73"/>
      <c r="AV714" s="73"/>
      <c r="AW714" s="73"/>
      <c r="AX714" s="73"/>
      <c r="AY714" s="73"/>
      <c r="AZ714" s="73"/>
      <c r="BA714" s="73"/>
      <c r="BB714" s="73"/>
      <c r="BC714" s="73"/>
      <c r="BD714" s="73"/>
      <c r="BE714" s="73"/>
      <c r="BF714" s="73"/>
      <c r="BG714" s="73"/>
      <c r="BH714" s="73"/>
      <c r="BI714" s="73"/>
    </row>
    <row r="715">
      <c r="A715" s="72"/>
      <c r="B715" s="7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  <c r="AK715" s="73"/>
      <c r="AL715" s="73"/>
      <c r="AM715" s="73"/>
      <c r="AN715" s="73"/>
      <c r="AO715" s="73"/>
      <c r="AP715" s="73"/>
      <c r="AQ715" s="73"/>
      <c r="AR715" s="73"/>
      <c r="AS715" s="73"/>
      <c r="AT715" s="73"/>
      <c r="AU715" s="73"/>
      <c r="AV715" s="73"/>
      <c r="AW715" s="73"/>
      <c r="AX715" s="73"/>
      <c r="AY715" s="73"/>
      <c r="AZ715" s="73"/>
      <c r="BA715" s="73"/>
      <c r="BB715" s="73"/>
      <c r="BC715" s="73"/>
      <c r="BD715" s="73"/>
      <c r="BE715" s="73"/>
      <c r="BF715" s="73"/>
      <c r="BG715" s="73"/>
      <c r="BH715" s="73"/>
      <c r="BI715" s="73"/>
    </row>
    <row r="716">
      <c r="A716" s="72"/>
      <c r="B716" s="7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  <c r="AK716" s="73"/>
      <c r="AL716" s="73"/>
      <c r="AM716" s="73"/>
      <c r="AN716" s="73"/>
      <c r="AO716" s="73"/>
      <c r="AP716" s="73"/>
      <c r="AQ716" s="73"/>
      <c r="AR716" s="73"/>
      <c r="AS716" s="73"/>
      <c r="AT716" s="73"/>
      <c r="AU716" s="73"/>
      <c r="AV716" s="73"/>
      <c r="AW716" s="73"/>
      <c r="AX716" s="73"/>
      <c r="AY716" s="73"/>
      <c r="AZ716" s="73"/>
      <c r="BA716" s="73"/>
      <c r="BB716" s="73"/>
      <c r="BC716" s="73"/>
      <c r="BD716" s="73"/>
      <c r="BE716" s="73"/>
      <c r="BF716" s="73"/>
      <c r="BG716" s="73"/>
      <c r="BH716" s="73"/>
      <c r="BI716" s="73"/>
    </row>
    <row r="717">
      <c r="A717" s="72"/>
      <c r="B717" s="7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  <c r="AK717" s="73"/>
      <c r="AL717" s="73"/>
      <c r="AM717" s="73"/>
      <c r="AN717" s="73"/>
      <c r="AO717" s="73"/>
      <c r="AP717" s="73"/>
      <c r="AQ717" s="73"/>
      <c r="AR717" s="73"/>
      <c r="AS717" s="73"/>
      <c r="AT717" s="73"/>
      <c r="AU717" s="73"/>
      <c r="AV717" s="73"/>
      <c r="AW717" s="73"/>
      <c r="AX717" s="73"/>
      <c r="AY717" s="73"/>
      <c r="AZ717" s="73"/>
      <c r="BA717" s="73"/>
      <c r="BB717" s="73"/>
      <c r="BC717" s="73"/>
      <c r="BD717" s="73"/>
      <c r="BE717" s="73"/>
      <c r="BF717" s="73"/>
      <c r="BG717" s="73"/>
      <c r="BH717" s="73"/>
      <c r="BI717" s="73"/>
    </row>
    <row r="718">
      <c r="A718" s="72"/>
      <c r="B718" s="7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P718" s="73"/>
      <c r="AQ718" s="73"/>
      <c r="AR718" s="73"/>
      <c r="AS718" s="73"/>
      <c r="AT718" s="73"/>
      <c r="AU718" s="73"/>
      <c r="AV718" s="73"/>
      <c r="AW718" s="73"/>
      <c r="AX718" s="73"/>
      <c r="AY718" s="73"/>
      <c r="AZ718" s="73"/>
      <c r="BA718" s="73"/>
      <c r="BB718" s="73"/>
      <c r="BC718" s="73"/>
      <c r="BD718" s="73"/>
      <c r="BE718" s="73"/>
      <c r="BF718" s="73"/>
      <c r="BG718" s="73"/>
      <c r="BH718" s="73"/>
      <c r="BI718" s="73"/>
    </row>
    <row r="719">
      <c r="A719" s="72"/>
      <c r="B719" s="7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P719" s="73"/>
      <c r="AQ719" s="73"/>
      <c r="AR719" s="73"/>
      <c r="AS719" s="73"/>
      <c r="AT719" s="73"/>
      <c r="AU719" s="73"/>
      <c r="AV719" s="73"/>
      <c r="AW719" s="73"/>
      <c r="AX719" s="73"/>
      <c r="AY719" s="73"/>
      <c r="AZ719" s="73"/>
      <c r="BA719" s="73"/>
      <c r="BB719" s="73"/>
      <c r="BC719" s="73"/>
      <c r="BD719" s="73"/>
      <c r="BE719" s="73"/>
      <c r="BF719" s="73"/>
      <c r="BG719" s="73"/>
      <c r="BH719" s="73"/>
      <c r="BI719" s="73"/>
    </row>
    <row r="720">
      <c r="A720" s="72"/>
      <c r="B720" s="7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P720" s="73"/>
      <c r="AQ720" s="73"/>
      <c r="AR720" s="73"/>
      <c r="AS720" s="73"/>
      <c r="AT720" s="73"/>
      <c r="AU720" s="73"/>
      <c r="AV720" s="73"/>
      <c r="AW720" s="73"/>
      <c r="AX720" s="73"/>
      <c r="AY720" s="73"/>
      <c r="AZ720" s="73"/>
      <c r="BA720" s="73"/>
      <c r="BB720" s="73"/>
      <c r="BC720" s="73"/>
      <c r="BD720" s="73"/>
      <c r="BE720" s="73"/>
      <c r="BF720" s="73"/>
      <c r="BG720" s="73"/>
      <c r="BH720" s="73"/>
      <c r="BI720" s="73"/>
    </row>
    <row r="721">
      <c r="A721" s="72"/>
      <c r="B721" s="7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P721" s="73"/>
      <c r="AQ721" s="73"/>
      <c r="AR721" s="73"/>
      <c r="AS721" s="73"/>
      <c r="AT721" s="73"/>
      <c r="AU721" s="73"/>
      <c r="AV721" s="73"/>
      <c r="AW721" s="73"/>
      <c r="AX721" s="73"/>
      <c r="AY721" s="73"/>
      <c r="AZ721" s="73"/>
      <c r="BA721" s="73"/>
      <c r="BB721" s="73"/>
      <c r="BC721" s="73"/>
      <c r="BD721" s="73"/>
      <c r="BE721" s="73"/>
      <c r="BF721" s="73"/>
      <c r="BG721" s="73"/>
      <c r="BH721" s="73"/>
      <c r="BI721" s="73"/>
    </row>
    <row r="722">
      <c r="A722" s="72"/>
      <c r="B722" s="7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P722" s="73"/>
      <c r="AQ722" s="73"/>
      <c r="AR722" s="73"/>
      <c r="AS722" s="73"/>
      <c r="AT722" s="73"/>
      <c r="AU722" s="73"/>
      <c r="AV722" s="73"/>
      <c r="AW722" s="73"/>
      <c r="AX722" s="73"/>
      <c r="AY722" s="73"/>
      <c r="AZ722" s="73"/>
      <c r="BA722" s="73"/>
      <c r="BB722" s="73"/>
      <c r="BC722" s="73"/>
      <c r="BD722" s="73"/>
      <c r="BE722" s="73"/>
      <c r="BF722" s="73"/>
      <c r="BG722" s="73"/>
      <c r="BH722" s="73"/>
      <c r="BI722" s="73"/>
    </row>
    <row r="723">
      <c r="A723" s="72"/>
      <c r="B723" s="7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P723" s="73"/>
      <c r="AQ723" s="73"/>
      <c r="AR723" s="73"/>
      <c r="AS723" s="73"/>
      <c r="AT723" s="73"/>
      <c r="AU723" s="73"/>
      <c r="AV723" s="73"/>
      <c r="AW723" s="73"/>
      <c r="AX723" s="73"/>
      <c r="AY723" s="73"/>
      <c r="AZ723" s="73"/>
      <c r="BA723" s="73"/>
      <c r="BB723" s="73"/>
      <c r="BC723" s="73"/>
      <c r="BD723" s="73"/>
      <c r="BE723" s="73"/>
      <c r="BF723" s="73"/>
      <c r="BG723" s="73"/>
      <c r="BH723" s="73"/>
      <c r="BI723" s="73"/>
    </row>
    <row r="724">
      <c r="A724" s="72"/>
      <c r="B724" s="7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P724" s="73"/>
      <c r="AQ724" s="73"/>
      <c r="AR724" s="73"/>
      <c r="AS724" s="73"/>
      <c r="AT724" s="73"/>
      <c r="AU724" s="73"/>
      <c r="AV724" s="73"/>
      <c r="AW724" s="73"/>
      <c r="AX724" s="73"/>
      <c r="AY724" s="73"/>
      <c r="AZ724" s="73"/>
      <c r="BA724" s="73"/>
      <c r="BB724" s="73"/>
      <c r="BC724" s="73"/>
      <c r="BD724" s="73"/>
      <c r="BE724" s="73"/>
      <c r="BF724" s="73"/>
      <c r="BG724" s="73"/>
      <c r="BH724" s="73"/>
      <c r="BI724" s="73"/>
    </row>
    <row r="725">
      <c r="A725" s="72"/>
      <c r="B725" s="7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P725" s="73"/>
      <c r="AQ725" s="73"/>
      <c r="AR725" s="73"/>
      <c r="AS725" s="73"/>
      <c r="AT725" s="73"/>
      <c r="AU725" s="73"/>
      <c r="AV725" s="73"/>
      <c r="AW725" s="73"/>
      <c r="AX725" s="73"/>
      <c r="AY725" s="73"/>
      <c r="AZ725" s="73"/>
      <c r="BA725" s="73"/>
      <c r="BB725" s="73"/>
      <c r="BC725" s="73"/>
      <c r="BD725" s="73"/>
      <c r="BE725" s="73"/>
      <c r="BF725" s="73"/>
      <c r="BG725" s="73"/>
      <c r="BH725" s="73"/>
      <c r="BI725" s="73"/>
    </row>
    <row r="726">
      <c r="A726" s="72"/>
      <c r="B726" s="7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  <c r="BA726" s="73"/>
      <c r="BB726" s="73"/>
      <c r="BC726" s="73"/>
      <c r="BD726" s="73"/>
      <c r="BE726" s="73"/>
      <c r="BF726" s="73"/>
      <c r="BG726" s="73"/>
      <c r="BH726" s="73"/>
      <c r="BI726" s="73"/>
    </row>
    <row r="727">
      <c r="A727" s="72"/>
      <c r="B727" s="7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  <c r="BA727" s="73"/>
      <c r="BB727" s="73"/>
      <c r="BC727" s="73"/>
      <c r="BD727" s="73"/>
      <c r="BE727" s="73"/>
      <c r="BF727" s="73"/>
      <c r="BG727" s="73"/>
      <c r="BH727" s="73"/>
      <c r="BI727" s="73"/>
    </row>
    <row r="728">
      <c r="A728" s="72"/>
      <c r="B728" s="7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P728" s="73"/>
      <c r="AQ728" s="73"/>
      <c r="AR728" s="73"/>
      <c r="AS728" s="73"/>
      <c r="AT728" s="73"/>
      <c r="AU728" s="73"/>
      <c r="AV728" s="73"/>
      <c r="AW728" s="73"/>
      <c r="AX728" s="73"/>
      <c r="AY728" s="73"/>
      <c r="AZ728" s="73"/>
      <c r="BA728" s="73"/>
      <c r="BB728" s="73"/>
      <c r="BC728" s="73"/>
      <c r="BD728" s="73"/>
      <c r="BE728" s="73"/>
      <c r="BF728" s="73"/>
      <c r="BG728" s="73"/>
      <c r="BH728" s="73"/>
      <c r="BI728" s="73"/>
    </row>
    <row r="729">
      <c r="A729" s="72"/>
      <c r="B729" s="7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P729" s="73"/>
      <c r="AQ729" s="73"/>
      <c r="AR729" s="73"/>
      <c r="AS729" s="73"/>
      <c r="AT729" s="73"/>
      <c r="AU729" s="73"/>
      <c r="AV729" s="73"/>
      <c r="AW729" s="73"/>
      <c r="AX729" s="73"/>
      <c r="AY729" s="73"/>
      <c r="AZ729" s="73"/>
      <c r="BA729" s="73"/>
      <c r="BB729" s="73"/>
      <c r="BC729" s="73"/>
      <c r="BD729" s="73"/>
      <c r="BE729" s="73"/>
      <c r="BF729" s="73"/>
      <c r="BG729" s="73"/>
      <c r="BH729" s="73"/>
      <c r="BI729" s="73"/>
    </row>
    <row r="730">
      <c r="A730" s="72"/>
      <c r="B730" s="7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  <c r="BA730" s="73"/>
      <c r="BB730" s="73"/>
      <c r="BC730" s="73"/>
      <c r="BD730" s="73"/>
      <c r="BE730" s="73"/>
      <c r="BF730" s="73"/>
      <c r="BG730" s="73"/>
      <c r="BH730" s="73"/>
      <c r="BI730" s="73"/>
    </row>
    <row r="731">
      <c r="A731" s="72"/>
      <c r="B731" s="7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  <c r="BA731" s="73"/>
      <c r="BB731" s="73"/>
      <c r="BC731" s="73"/>
      <c r="BD731" s="73"/>
      <c r="BE731" s="73"/>
      <c r="BF731" s="73"/>
      <c r="BG731" s="73"/>
      <c r="BH731" s="73"/>
      <c r="BI731" s="73"/>
    </row>
    <row r="732">
      <c r="A732" s="72"/>
      <c r="B732" s="7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  <c r="BA732" s="73"/>
      <c r="BB732" s="73"/>
      <c r="BC732" s="73"/>
      <c r="BD732" s="73"/>
      <c r="BE732" s="73"/>
      <c r="BF732" s="73"/>
      <c r="BG732" s="73"/>
      <c r="BH732" s="73"/>
      <c r="BI732" s="73"/>
    </row>
    <row r="733">
      <c r="A733" s="72"/>
      <c r="B733" s="7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  <c r="BA733" s="73"/>
      <c r="BB733" s="73"/>
      <c r="BC733" s="73"/>
      <c r="BD733" s="73"/>
      <c r="BE733" s="73"/>
      <c r="BF733" s="73"/>
      <c r="BG733" s="73"/>
      <c r="BH733" s="73"/>
      <c r="BI733" s="73"/>
    </row>
    <row r="734">
      <c r="A734" s="72"/>
      <c r="B734" s="7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  <c r="BA734" s="73"/>
      <c r="BB734" s="73"/>
      <c r="BC734" s="73"/>
      <c r="BD734" s="73"/>
      <c r="BE734" s="73"/>
      <c r="BF734" s="73"/>
      <c r="BG734" s="73"/>
      <c r="BH734" s="73"/>
      <c r="BI734" s="73"/>
    </row>
    <row r="735">
      <c r="A735" s="72"/>
      <c r="B735" s="7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  <c r="BA735" s="73"/>
      <c r="BB735" s="73"/>
      <c r="BC735" s="73"/>
      <c r="BD735" s="73"/>
      <c r="BE735" s="73"/>
      <c r="BF735" s="73"/>
      <c r="BG735" s="73"/>
      <c r="BH735" s="73"/>
      <c r="BI735" s="73"/>
    </row>
    <row r="736">
      <c r="A736" s="72"/>
      <c r="B736" s="7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P736" s="73"/>
      <c r="AQ736" s="73"/>
      <c r="AR736" s="73"/>
      <c r="AS736" s="73"/>
      <c r="AT736" s="73"/>
      <c r="AU736" s="73"/>
      <c r="AV736" s="73"/>
      <c r="AW736" s="73"/>
      <c r="AX736" s="73"/>
      <c r="AY736" s="73"/>
      <c r="AZ736" s="73"/>
      <c r="BA736" s="73"/>
      <c r="BB736" s="73"/>
      <c r="BC736" s="73"/>
      <c r="BD736" s="73"/>
      <c r="BE736" s="73"/>
      <c r="BF736" s="73"/>
      <c r="BG736" s="73"/>
      <c r="BH736" s="73"/>
      <c r="BI736" s="73"/>
    </row>
    <row r="737">
      <c r="A737" s="72"/>
      <c r="B737" s="7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P737" s="73"/>
      <c r="AQ737" s="73"/>
      <c r="AR737" s="73"/>
      <c r="AS737" s="73"/>
      <c r="AT737" s="73"/>
      <c r="AU737" s="73"/>
      <c r="AV737" s="73"/>
      <c r="AW737" s="73"/>
      <c r="AX737" s="73"/>
      <c r="AY737" s="73"/>
      <c r="AZ737" s="73"/>
      <c r="BA737" s="73"/>
      <c r="BB737" s="73"/>
      <c r="BC737" s="73"/>
      <c r="BD737" s="73"/>
      <c r="BE737" s="73"/>
      <c r="BF737" s="73"/>
      <c r="BG737" s="73"/>
      <c r="BH737" s="73"/>
      <c r="BI737" s="73"/>
    </row>
    <row r="738">
      <c r="A738" s="72"/>
      <c r="B738" s="7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P738" s="73"/>
      <c r="AQ738" s="73"/>
      <c r="AR738" s="73"/>
      <c r="AS738" s="73"/>
      <c r="AT738" s="73"/>
      <c r="AU738" s="73"/>
      <c r="AV738" s="73"/>
      <c r="AW738" s="73"/>
      <c r="AX738" s="73"/>
      <c r="AY738" s="73"/>
      <c r="AZ738" s="73"/>
      <c r="BA738" s="73"/>
      <c r="BB738" s="73"/>
      <c r="BC738" s="73"/>
      <c r="BD738" s="73"/>
      <c r="BE738" s="73"/>
      <c r="BF738" s="73"/>
      <c r="BG738" s="73"/>
      <c r="BH738" s="73"/>
      <c r="BI738" s="73"/>
    </row>
    <row r="739">
      <c r="A739" s="72"/>
      <c r="B739" s="7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3"/>
      <c r="AV739" s="73"/>
      <c r="AW739" s="73"/>
      <c r="AX739" s="73"/>
      <c r="AY739" s="73"/>
      <c r="AZ739" s="73"/>
      <c r="BA739" s="73"/>
      <c r="BB739" s="73"/>
      <c r="BC739" s="73"/>
      <c r="BD739" s="73"/>
      <c r="BE739" s="73"/>
      <c r="BF739" s="73"/>
      <c r="BG739" s="73"/>
      <c r="BH739" s="73"/>
      <c r="BI739" s="73"/>
    </row>
    <row r="740">
      <c r="A740" s="72"/>
      <c r="B740" s="7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P740" s="73"/>
      <c r="AQ740" s="73"/>
      <c r="AR740" s="73"/>
      <c r="AS740" s="73"/>
      <c r="AT740" s="73"/>
      <c r="AU740" s="73"/>
      <c r="AV740" s="73"/>
      <c r="AW740" s="73"/>
      <c r="AX740" s="73"/>
      <c r="AY740" s="73"/>
      <c r="AZ740" s="73"/>
      <c r="BA740" s="73"/>
      <c r="BB740" s="73"/>
      <c r="BC740" s="73"/>
      <c r="BD740" s="73"/>
      <c r="BE740" s="73"/>
      <c r="BF740" s="73"/>
      <c r="BG740" s="73"/>
      <c r="BH740" s="73"/>
      <c r="BI740" s="73"/>
    </row>
    <row r="741">
      <c r="A741" s="72"/>
      <c r="B741" s="7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P741" s="73"/>
      <c r="AQ741" s="73"/>
      <c r="AR741" s="73"/>
      <c r="AS741" s="73"/>
      <c r="AT741" s="73"/>
      <c r="AU741" s="73"/>
      <c r="AV741" s="73"/>
      <c r="AW741" s="73"/>
      <c r="AX741" s="73"/>
      <c r="AY741" s="73"/>
      <c r="AZ741" s="73"/>
      <c r="BA741" s="73"/>
      <c r="BB741" s="73"/>
      <c r="BC741" s="73"/>
      <c r="BD741" s="73"/>
      <c r="BE741" s="73"/>
      <c r="BF741" s="73"/>
      <c r="BG741" s="73"/>
      <c r="BH741" s="73"/>
      <c r="BI741" s="73"/>
    </row>
    <row r="742">
      <c r="A742" s="72"/>
      <c r="B742" s="7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P742" s="73"/>
      <c r="AQ742" s="73"/>
      <c r="AR742" s="73"/>
      <c r="AS742" s="73"/>
      <c r="AT742" s="73"/>
      <c r="AU742" s="73"/>
      <c r="AV742" s="73"/>
      <c r="AW742" s="73"/>
      <c r="AX742" s="73"/>
      <c r="AY742" s="73"/>
      <c r="AZ742" s="73"/>
      <c r="BA742" s="73"/>
      <c r="BB742" s="73"/>
      <c r="BC742" s="73"/>
      <c r="BD742" s="73"/>
      <c r="BE742" s="73"/>
      <c r="BF742" s="73"/>
      <c r="BG742" s="73"/>
      <c r="BH742" s="73"/>
      <c r="BI742" s="73"/>
    </row>
    <row r="743">
      <c r="A743" s="72"/>
      <c r="B743" s="7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P743" s="73"/>
      <c r="AQ743" s="73"/>
      <c r="AR743" s="73"/>
      <c r="AS743" s="73"/>
      <c r="AT743" s="73"/>
      <c r="AU743" s="73"/>
      <c r="AV743" s="73"/>
      <c r="AW743" s="73"/>
      <c r="AX743" s="73"/>
      <c r="AY743" s="73"/>
      <c r="AZ743" s="73"/>
      <c r="BA743" s="73"/>
      <c r="BB743" s="73"/>
      <c r="BC743" s="73"/>
      <c r="BD743" s="73"/>
      <c r="BE743" s="73"/>
      <c r="BF743" s="73"/>
      <c r="BG743" s="73"/>
      <c r="BH743" s="73"/>
      <c r="BI743" s="73"/>
    </row>
    <row r="744">
      <c r="A744" s="72"/>
      <c r="B744" s="7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P744" s="73"/>
      <c r="AQ744" s="73"/>
      <c r="AR744" s="73"/>
      <c r="AS744" s="73"/>
      <c r="AT744" s="73"/>
      <c r="AU744" s="73"/>
      <c r="AV744" s="73"/>
      <c r="AW744" s="73"/>
      <c r="AX744" s="73"/>
      <c r="AY744" s="73"/>
      <c r="AZ744" s="73"/>
      <c r="BA744" s="73"/>
      <c r="BB744" s="73"/>
      <c r="BC744" s="73"/>
      <c r="BD744" s="73"/>
      <c r="BE744" s="73"/>
      <c r="BF744" s="73"/>
      <c r="BG744" s="73"/>
      <c r="BH744" s="73"/>
      <c r="BI744" s="73"/>
    </row>
    <row r="745">
      <c r="A745" s="72"/>
      <c r="B745" s="7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P745" s="73"/>
      <c r="AQ745" s="73"/>
      <c r="AR745" s="73"/>
      <c r="AS745" s="73"/>
      <c r="AT745" s="73"/>
      <c r="AU745" s="73"/>
      <c r="AV745" s="73"/>
      <c r="AW745" s="73"/>
      <c r="AX745" s="73"/>
      <c r="AY745" s="73"/>
      <c r="AZ745" s="73"/>
      <c r="BA745" s="73"/>
      <c r="BB745" s="73"/>
      <c r="BC745" s="73"/>
      <c r="BD745" s="73"/>
      <c r="BE745" s="73"/>
      <c r="BF745" s="73"/>
      <c r="BG745" s="73"/>
      <c r="BH745" s="73"/>
      <c r="BI745" s="73"/>
    </row>
    <row r="746">
      <c r="A746" s="72"/>
      <c r="B746" s="7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  <c r="AK746" s="73"/>
      <c r="AL746" s="73"/>
      <c r="AM746" s="73"/>
      <c r="AN746" s="73"/>
      <c r="AO746" s="73"/>
      <c r="AP746" s="73"/>
      <c r="AQ746" s="73"/>
      <c r="AR746" s="73"/>
      <c r="AS746" s="73"/>
      <c r="AT746" s="73"/>
      <c r="AU746" s="73"/>
      <c r="AV746" s="73"/>
      <c r="AW746" s="73"/>
      <c r="AX746" s="73"/>
      <c r="AY746" s="73"/>
      <c r="AZ746" s="73"/>
      <c r="BA746" s="73"/>
      <c r="BB746" s="73"/>
      <c r="BC746" s="73"/>
      <c r="BD746" s="73"/>
      <c r="BE746" s="73"/>
      <c r="BF746" s="73"/>
      <c r="BG746" s="73"/>
      <c r="BH746" s="73"/>
      <c r="BI746" s="73"/>
    </row>
    <row r="747">
      <c r="A747" s="72"/>
      <c r="B747" s="7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  <c r="AK747" s="73"/>
      <c r="AL747" s="73"/>
      <c r="AM747" s="73"/>
      <c r="AN747" s="73"/>
      <c r="AO747" s="73"/>
      <c r="AP747" s="73"/>
      <c r="AQ747" s="73"/>
      <c r="AR747" s="73"/>
      <c r="AS747" s="73"/>
      <c r="AT747" s="73"/>
      <c r="AU747" s="73"/>
      <c r="AV747" s="73"/>
      <c r="AW747" s="73"/>
      <c r="AX747" s="73"/>
      <c r="AY747" s="73"/>
      <c r="AZ747" s="73"/>
      <c r="BA747" s="73"/>
      <c r="BB747" s="73"/>
      <c r="BC747" s="73"/>
      <c r="BD747" s="73"/>
      <c r="BE747" s="73"/>
      <c r="BF747" s="73"/>
      <c r="BG747" s="73"/>
      <c r="BH747" s="73"/>
      <c r="BI747" s="73"/>
    </row>
    <row r="748">
      <c r="A748" s="72"/>
      <c r="B748" s="7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  <c r="AK748" s="73"/>
      <c r="AL748" s="73"/>
      <c r="AM748" s="73"/>
      <c r="AN748" s="73"/>
      <c r="AO748" s="73"/>
      <c r="AP748" s="73"/>
      <c r="AQ748" s="73"/>
      <c r="AR748" s="73"/>
      <c r="AS748" s="73"/>
      <c r="AT748" s="73"/>
      <c r="AU748" s="73"/>
      <c r="AV748" s="73"/>
      <c r="AW748" s="73"/>
      <c r="AX748" s="73"/>
      <c r="AY748" s="73"/>
      <c r="AZ748" s="73"/>
      <c r="BA748" s="73"/>
      <c r="BB748" s="73"/>
      <c r="BC748" s="73"/>
      <c r="BD748" s="73"/>
      <c r="BE748" s="73"/>
      <c r="BF748" s="73"/>
      <c r="BG748" s="73"/>
      <c r="BH748" s="73"/>
      <c r="BI748" s="73"/>
    </row>
    <row r="749">
      <c r="A749" s="72"/>
      <c r="B749" s="7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  <c r="AK749" s="73"/>
      <c r="AL749" s="73"/>
      <c r="AM749" s="73"/>
      <c r="AN749" s="73"/>
      <c r="AO749" s="73"/>
      <c r="AP749" s="73"/>
      <c r="AQ749" s="73"/>
      <c r="AR749" s="73"/>
      <c r="AS749" s="73"/>
      <c r="AT749" s="73"/>
      <c r="AU749" s="73"/>
      <c r="AV749" s="73"/>
      <c r="AW749" s="73"/>
      <c r="AX749" s="73"/>
      <c r="AY749" s="73"/>
      <c r="AZ749" s="73"/>
      <c r="BA749" s="73"/>
      <c r="BB749" s="73"/>
      <c r="BC749" s="73"/>
      <c r="BD749" s="73"/>
      <c r="BE749" s="73"/>
      <c r="BF749" s="73"/>
      <c r="BG749" s="73"/>
      <c r="BH749" s="73"/>
      <c r="BI749" s="73"/>
    </row>
    <row r="750">
      <c r="A750" s="72"/>
      <c r="B750" s="7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  <c r="AK750" s="73"/>
      <c r="AL750" s="73"/>
      <c r="AM750" s="73"/>
      <c r="AN750" s="73"/>
      <c r="AO750" s="73"/>
      <c r="AP750" s="73"/>
      <c r="AQ750" s="73"/>
      <c r="AR750" s="73"/>
      <c r="AS750" s="73"/>
      <c r="AT750" s="73"/>
      <c r="AU750" s="73"/>
      <c r="AV750" s="73"/>
      <c r="AW750" s="73"/>
      <c r="AX750" s="73"/>
      <c r="AY750" s="73"/>
      <c r="AZ750" s="73"/>
      <c r="BA750" s="73"/>
      <c r="BB750" s="73"/>
      <c r="BC750" s="73"/>
      <c r="BD750" s="73"/>
      <c r="BE750" s="73"/>
      <c r="BF750" s="73"/>
      <c r="BG750" s="73"/>
      <c r="BH750" s="73"/>
      <c r="BI750" s="73"/>
    </row>
    <row r="751">
      <c r="A751" s="72"/>
      <c r="B751" s="7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  <c r="AK751" s="73"/>
      <c r="AL751" s="73"/>
      <c r="AM751" s="73"/>
      <c r="AN751" s="73"/>
      <c r="AO751" s="73"/>
      <c r="AP751" s="73"/>
      <c r="AQ751" s="73"/>
      <c r="AR751" s="73"/>
      <c r="AS751" s="73"/>
      <c r="AT751" s="73"/>
      <c r="AU751" s="73"/>
      <c r="AV751" s="73"/>
      <c r="AW751" s="73"/>
      <c r="AX751" s="73"/>
      <c r="AY751" s="73"/>
      <c r="AZ751" s="73"/>
      <c r="BA751" s="73"/>
      <c r="BB751" s="73"/>
      <c r="BC751" s="73"/>
      <c r="BD751" s="73"/>
      <c r="BE751" s="73"/>
      <c r="BF751" s="73"/>
      <c r="BG751" s="73"/>
      <c r="BH751" s="73"/>
      <c r="BI751" s="73"/>
    </row>
    <row r="752">
      <c r="A752" s="72"/>
      <c r="B752" s="7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  <c r="AK752" s="73"/>
      <c r="AL752" s="73"/>
      <c r="AM752" s="73"/>
      <c r="AN752" s="73"/>
      <c r="AO752" s="73"/>
      <c r="AP752" s="73"/>
      <c r="AQ752" s="73"/>
      <c r="AR752" s="73"/>
      <c r="AS752" s="73"/>
      <c r="AT752" s="73"/>
      <c r="AU752" s="73"/>
      <c r="AV752" s="73"/>
      <c r="AW752" s="73"/>
      <c r="AX752" s="73"/>
      <c r="AY752" s="73"/>
      <c r="AZ752" s="73"/>
      <c r="BA752" s="73"/>
      <c r="BB752" s="73"/>
      <c r="BC752" s="73"/>
      <c r="BD752" s="73"/>
      <c r="BE752" s="73"/>
      <c r="BF752" s="73"/>
      <c r="BG752" s="73"/>
      <c r="BH752" s="73"/>
      <c r="BI752" s="73"/>
    </row>
    <row r="753">
      <c r="A753" s="72"/>
      <c r="B753" s="7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  <c r="AK753" s="73"/>
      <c r="AL753" s="73"/>
      <c r="AM753" s="73"/>
      <c r="AN753" s="73"/>
      <c r="AO753" s="73"/>
      <c r="AP753" s="73"/>
      <c r="AQ753" s="73"/>
      <c r="AR753" s="73"/>
      <c r="AS753" s="73"/>
      <c r="AT753" s="73"/>
      <c r="AU753" s="73"/>
      <c r="AV753" s="73"/>
      <c r="AW753" s="73"/>
      <c r="AX753" s="73"/>
      <c r="AY753" s="73"/>
      <c r="AZ753" s="73"/>
      <c r="BA753" s="73"/>
      <c r="BB753" s="73"/>
      <c r="BC753" s="73"/>
      <c r="BD753" s="73"/>
      <c r="BE753" s="73"/>
      <c r="BF753" s="73"/>
      <c r="BG753" s="73"/>
      <c r="BH753" s="73"/>
      <c r="BI753" s="73"/>
    </row>
    <row r="754">
      <c r="A754" s="72"/>
      <c r="B754" s="7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  <c r="AK754" s="73"/>
      <c r="AL754" s="73"/>
      <c r="AM754" s="73"/>
      <c r="AN754" s="73"/>
      <c r="AO754" s="73"/>
      <c r="AP754" s="73"/>
      <c r="AQ754" s="73"/>
      <c r="AR754" s="73"/>
      <c r="AS754" s="73"/>
      <c r="AT754" s="73"/>
      <c r="AU754" s="73"/>
      <c r="AV754" s="73"/>
      <c r="AW754" s="73"/>
      <c r="AX754" s="73"/>
      <c r="AY754" s="73"/>
      <c r="AZ754" s="73"/>
      <c r="BA754" s="73"/>
      <c r="BB754" s="73"/>
      <c r="BC754" s="73"/>
      <c r="BD754" s="73"/>
      <c r="BE754" s="73"/>
      <c r="BF754" s="73"/>
      <c r="BG754" s="73"/>
      <c r="BH754" s="73"/>
      <c r="BI754" s="73"/>
    </row>
    <row r="755">
      <c r="A755" s="72"/>
      <c r="B755" s="7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  <c r="AK755" s="73"/>
      <c r="AL755" s="73"/>
      <c r="AM755" s="73"/>
      <c r="AN755" s="73"/>
      <c r="AO755" s="73"/>
      <c r="AP755" s="73"/>
      <c r="AQ755" s="73"/>
      <c r="AR755" s="73"/>
      <c r="AS755" s="73"/>
      <c r="AT755" s="73"/>
      <c r="AU755" s="73"/>
      <c r="AV755" s="73"/>
      <c r="AW755" s="73"/>
      <c r="AX755" s="73"/>
      <c r="AY755" s="73"/>
      <c r="AZ755" s="73"/>
      <c r="BA755" s="73"/>
      <c r="BB755" s="73"/>
      <c r="BC755" s="73"/>
      <c r="BD755" s="73"/>
      <c r="BE755" s="73"/>
      <c r="BF755" s="73"/>
      <c r="BG755" s="73"/>
      <c r="BH755" s="73"/>
      <c r="BI755" s="73"/>
    </row>
    <row r="756">
      <c r="A756" s="72"/>
      <c r="B756" s="7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  <c r="AK756" s="73"/>
      <c r="AL756" s="73"/>
      <c r="AM756" s="73"/>
      <c r="AN756" s="73"/>
      <c r="AO756" s="73"/>
      <c r="AP756" s="73"/>
      <c r="AQ756" s="73"/>
      <c r="AR756" s="73"/>
      <c r="AS756" s="73"/>
      <c r="AT756" s="73"/>
      <c r="AU756" s="73"/>
      <c r="AV756" s="73"/>
      <c r="AW756" s="73"/>
      <c r="AX756" s="73"/>
      <c r="AY756" s="73"/>
      <c r="AZ756" s="73"/>
      <c r="BA756" s="73"/>
      <c r="BB756" s="73"/>
      <c r="BC756" s="73"/>
      <c r="BD756" s="73"/>
      <c r="BE756" s="73"/>
      <c r="BF756" s="73"/>
      <c r="BG756" s="73"/>
      <c r="BH756" s="73"/>
      <c r="BI756" s="73"/>
    </row>
    <row r="757">
      <c r="A757" s="72"/>
      <c r="B757" s="7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3"/>
      <c r="AM757" s="73"/>
      <c r="AN757" s="73"/>
      <c r="AO757" s="73"/>
      <c r="AP757" s="73"/>
      <c r="AQ757" s="73"/>
      <c r="AR757" s="73"/>
      <c r="AS757" s="73"/>
      <c r="AT757" s="73"/>
      <c r="AU757" s="73"/>
      <c r="AV757" s="73"/>
      <c r="AW757" s="73"/>
      <c r="AX757" s="73"/>
      <c r="AY757" s="73"/>
      <c r="AZ757" s="73"/>
      <c r="BA757" s="73"/>
      <c r="BB757" s="73"/>
      <c r="BC757" s="73"/>
      <c r="BD757" s="73"/>
      <c r="BE757" s="73"/>
      <c r="BF757" s="73"/>
      <c r="BG757" s="73"/>
      <c r="BH757" s="73"/>
      <c r="BI757" s="73"/>
    </row>
    <row r="758">
      <c r="A758" s="72"/>
      <c r="B758" s="7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  <c r="AK758" s="73"/>
      <c r="AL758" s="73"/>
      <c r="AM758" s="73"/>
      <c r="AN758" s="73"/>
      <c r="AO758" s="73"/>
      <c r="AP758" s="73"/>
      <c r="AQ758" s="73"/>
      <c r="AR758" s="73"/>
      <c r="AS758" s="73"/>
      <c r="AT758" s="73"/>
      <c r="AU758" s="73"/>
      <c r="AV758" s="73"/>
      <c r="AW758" s="73"/>
      <c r="AX758" s="73"/>
      <c r="AY758" s="73"/>
      <c r="AZ758" s="73"/>
      <c r="BA758" s="73"/>
      <c r="BB758" s="73"/>
      <c r="BC758" s="73"/>
      <c r="BD758" s="73"/>
      <c r="BE758" s="73"/>
      <c r="BF758" s="73"/>
      <c r="BG758" s="73"/>
      <c r="BH758" s="73"/>
      <c r="BI758" s="73"/>
    </row>
    <row r="759">
      <c r="A759" s="72"/>
      <c r="B759" s="7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  <c r="AK759" s="73"/>
      <c r="AL759" s="73"/>
      <c r="AM759" s="73"/>
      <c r="AN759" s="73"/>
      <c r="AO759" s="73"/>
      <c r="AP759" s="73"/>
      <c r="AQ759" s="73"/>
      <c r="AR759" s="73"/>
      <c r="AS759" s="73"/>
      <c r="AT759" s="73"/>
      <c r="AU759" s="73"/>
      <c r="AV759" s="73"/>
      <c r="AW759" s="73"/>
      <c r="AX759" s="73"/>
      <c r="AY759" s="73"/>
      <c r="AZ759" s="73"/>
      <c r="BA759" s="73"/>
      <c r="BB759" s="73"/>
      <c r="BC759" s="73"/>
      <c r="BD759" s="73"/>
      <c r="BE759" s="73"/>
      <c r="BF759" s="73"/>
      <c r="BG759" s="73"/>
      <c r="BH759" s="73"/>
      <c r="BI759" s="73"/>
    </row>
    <row r="760">
      <c r="A760" s="72"/>
      <c r="B760" s="7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  <c r="AK760" s="73"/>
      <c r="AL760" s="73"/>
      <c r="AM760" s="73"/>
      <c r="AN760" s="73"/>
      <c r="AO760" s="73"/>
      <c r="AP760" s="73"/>
      <c r="AQ760" s="73"/>
      <c r="AR760" s="73"/>
      <c r="AS760" s="73"/>
      <c r="AT760" s="73"/>
      <c r="AU760" s="73"/>
      <c r="AV760" s="73"/>
      <c r="AW760" s="73"/>
      <c r="AX760" s="73"/>
      <c r="AY760" s="73"/>
      <c r="AZ760" s="73"/>
      <c r="BA760" s="73"/>
      <c r="BB760" s="73"/>
      <c r="BC760" s="73"/>
      <c r="BD760" s="73"/>
      <c r="BE760" s="73"/>
      <c r="BF760" s="73"/>
      <c r="BG760" s="73"/>
      <c r="BH760" s="73"/>
      <c r="BI760" s="73"/>
    </row>
    <row r="761">
      <c r="A761" s="72"/>
      <c r="B761" s="7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  <c r="AK761" s="73"/>
      <c r="AL761" s="73"/>
      <c r="AM761" s="73"/>
      <c r="AN761" s="73"/>
      <c r="AO761" s="73"/>
      <c r="AP761" s="73"/>
      <c r="AQ761" s="73"/>
      <c r="AR761" s="73"/>
      <c r="AS761" s="73"/>
      <c r="AT761" s="73"/>
      <c r="AU761" s="73"/>
      <c r="AV761" s="73"/>
      <c r="AW761" s="73"/>
      <c r="AX761" s="73"/>
      <c r="AY761" s="73"/>
      <c r="AZ761" s="73"/>
      <c r="BA761" s="73"/>
      <c r="BB761" s="73"/>
      <c r="BC761" s="73"/>
      <c r="BD761" s="73"/>
      <c r="BE761" s="73"/>
      <c r="BF761" s="73"/>
      <c r="BG761" s="73"/>
      <c r="BH761" s="73"/>
      <c r="BI761" s="73"/>
    </row>
    <row r="762">
      <c r="A762" s="72"/>
      <c r="B762" s="7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  <c r="AK762" s="73"/>
      <c r="AL762" s="73"/>
      <c r="AM762" s="73"/>
      <c r="AN762" s="73"/>
      <c r="AO762" s="73"/>
      <c r="AP762" s="73"/>
      <c r="AQ762" s="73"/>
      <c r="AR762" s="73"/>
      <c r="AS762" s="73"/>
      <c r="AT762" s="73"/>
      <c r="AU762" s="73"/>
      <c r="AV762" s="73"/>
      <c r="AW762" s="73"/>
      <c r="AX762" s="73"/>
      <c r="AY762" s="73"/>
      <c r="AZ762" s="73"/>
      <c r="BA762" s="73"/>
      <c r="BB762" s="73"/>
      <c r="BC762" s="73"/>
      <c r="BD762" s="73"/>
      <c r="BE762" s="73"/>
      <c r="BF762" s="73"/>
      <c r="BG762" s="73"/>
      <c r="BH762" s="73"/>
      <c r="BI762" s="73"/>
    </row>
    <row r="763">
      <c r="A763" s="72"/>
      <c r="B763" s="7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  <c r="AK763" s="73"/>
      <c r="AL763" s="73"/>
      <c r="AM763" s="73"/>
      <c r="AN763" s="73"/>
      <c r="AO763" s="73"/>
      <c r="AP763" s="73"/>
      <c r="AQ763" s="73"/>
      <c r="AR763" s="73"/>
      <c r="AS763" s="73"/>
      <c r="AT763" s="73"/>
      <c r="AU763" s="73"/>
      <c r="AV763" s="73"/>
      <c r="AW763" s="73"/>
      <c r="AX763" s="73"/>
      <c r="AY763" s="73"/>
      <c r="AZ763" s="73"/>
      <c r="BA763" s="73"/>
      <c r="BB763" s="73"/>
      <c r="BC763" s="73"/>
      <c r="BD763" s="73"/>
      <c r="BE763" s="73"/>
      <c r="BF763" s="73"/>
      <c r="BG763" s="73"/>
      <c r="BH763" s="73"/>
      <c r="BI763" s="73"/>
    </row>
    <row r="764">
      <c r="A764" s="72"/>
      <c r="B764" s="7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  <c r="AK764" s="73"/>
      <c r="AL764" s="73"/>
      <c r="AM764" s="73"/>
      <c r="AN764" s="73"/>
      <c r="AO764" s="73"/>
      <c r="AP764" s="73"/>
      <c r="AQ764" s="73"/>
      <c r="AR764" s="73"/>
      <c r="AS764" s="73"/>
      <c r="AT764" s="73"/>
      <c r="AU764" s="73"/>
      <c r="AV764" s="73"/>
      <c r="AW764" s="73"/>
      <c r="AX764" s="73"/>
      <c r="AY764" s="73"/>
      <c r="AZ764" s="73"/>
      <c r="BA764" s="73"/>
      <c r="BB764" s="73"/>
      <c r="BC764" s="73"/>
      <c r="BD764" s="73"/>
      <c r="BE764" s="73"/>
      <c r="BF764" s="73"/>
      <c r="BG764" s="73"/>
      <c r="BH764" s="73"/>
      <c r="BI764" s="73"/>
    </row>
    <row r="765">
      <c r="A765" s="72"/>
      <c r="B765" s="7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  <c r="AK765" s="73"/>
      <c r="AL765" s="73"/>
      <c r="AM765" s="73"/>
      <c r="AN765" s="73"/>
      <c r="AO765" s="73"/>
      <c r="AP765" s="73"/>
      <c r="AQ765" s="73"/>
      <c r="AR765" s="73"/>
      <c r="AS765" s="73"/>
      <c r="AT765" s="73"/>
      <c r="AU765" s="73"/>
      <c r="AV765" s="73"/>
      <c r="AW765" s="73"/>
      <c r="AX765" s="73"/>
      <c r="AY765" s="73"/>
      <c r="AZ765" s="73"/>
      <c r="BA765" s="73"/>
      <c r="BB765" s="73"/>
      <c r="BC765" s="73"/>
      <c r="BD765" s="73"/>
      <c r="BE765" s="73"/>
      <c r="BF765" s="73"/>
      <c r="BG765" s="73"/>
      <c r="BH765" s="73"/>
      <c r="BI765" s="73"/>
    </row>
    <row r="766">
      <c r="A766" s="72"/>
      <c r="B766" s="7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  <c r="AK766" s="73"/>
      <c r="AL766" s="73"/>
      <c r="AM766" s="73"/>
      <c r="AN766" s="73"/>
      <c r="AO766" s="73"/>
      <c r="AP766" s="73"/>
      <c r="AQ766" s="73"/>
      <c r="AR766" s="73"/>
      <c r="AS766" s="73"/>
      <c r="AT766" s="73"/>
      <c r="AU766" s="73"/>
      <c r="AV766" s="73"/>
      <c r="AW766" s="73"/>
      <c r="AX766" s="73"/>
      <c r="AY766" s="73"/>
      <c r="AZ766" s="73"/>
      <c r="BA766" s="73"/>
      <c r="BB766" s="73"/>
      <c r="BC766" s="73"/>
      <c r="BD766" s="73"/>
      <c r="BE766" s="73"/>
      <c r="BF766" s="73"/>
      <c r="BG766" s="73"/>
      <c r="BH766" s="73"/>
      <c r="BI766" s="73"/>
    </row>
    <row r="767">
      <c r="A767" s="72"/>
      <c r="B767" s="7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  <c r="AK767" s="73"/>
      <c r="AL767" s="73"/>
      <c r="AM767" s="73"/>
      <c r="AN767" s="73"/>
      <c r="AO767" s="73"/>
      <c r="AP767" s="73"/>
      <c r="AQ767" s="73"/>
      <c r="AR767" s="73"/>
      <c r="AS767" s="73"/>
      <c r="AT767" s="73"/>
      <c r="AU767" s="73"/>
      <c r="AV767" s="73"/>
      <c r="AW767" s="73"/>
      <c r="AX767" s="73"/>
      <c r="AY767" s="73"/>
      <c r="AZ767" s="73"/>
      <c r="BA767" s="73"/>
      <c r="BB767" s="73"/>
      <c r="BC767" s="73"/>
      <c r="BD767" s="73"/>
      <c r="BE767" s="73"/>
      <c r="BF767" s="73"/>
      <c r="BG767" s="73"/>
      <c r="BH767" s="73"/>
      <c r="BI767" s="73"/>
    </row>
    <row r="768">
      <c r="A768" s="72"/>
      <c r="B768" s="7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  <c r="AK768" s="73"/>
      <c r="AL768" s="73"/>
      <c r="AM768" s="73"/>
      <c r="AN768" s="73"/>
      <c r="AO768" s="73"/>
      <c r="AP768" s="73"/>
      <c r="AQ768" s="73"/>
      <c r="AR768" s="73"/>
      <c r="AS768" s="73"/>
      <c r="AT768" s="73"/>
      <c r="AU768" s="73"/>
      <c r="AV768" s="73"/>
      <c r="AW768" s="73"/>
      <c r="AX768" s="73"/>
      <c r="AY768" s="73"/>
      <c r="AZ768" s="73"/>
      <c r="BA768" s="73"/>
      <c r="BB768" s="73"/>
      <c r="BC768" s="73"/>
      <c r="BD768" s="73"/>
      <c r="BE768" s="73"/>
      <c r="BF768" s="73"/>
      <c r="BG768" s="73"/>
      <c r="BH768" s="73"/>
      <c r="BI768" s="73"/>
    </row>
    <row r="769">
      <c r="A769" s="72"/>
      <c r="B769" s="7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  <c r="AK769" s="73"/>
      <c r="AL769" s="73"/>
      <c r="AM769" s="73"/>
      <c r="AN769" s="73"/>
      <c r="AO769" s="73"/>
      <c r="AP769" s="73"/>
      <c r="AQ769" s="73"/>
      <c r="AR769" s="73"/>
      <c r="AS769" s="73"/>
      <c r="AT769" s="73"/>
      <c r="AU769" s="73"/>
      <c r="AV769" s="73"/>
      <c r="AW769" s="73"/>
      <c r="AX769" s="73"/>
      <c r="AY769" s="73"/>
      <c r="AZ769" s="73"/>
      <c r="BA769" s="73"/>
      <c r="BB769" s="73"/>
      <c r="BC769" s="73"/>
      <c r="BD769" s="73"/>
      <c r="BE769" s="73"/>
      <c r="BF769" s="73"/>
      <c r="BG769" s="73"/>
      <c r="BH769" s="73"/>
      <c r="BI769" s="73"/>
    </row>
    <row r="770">
      <c r="A770" s="72"/>
      <c r="B770" s="7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  <c r="AK770" s="73"/>
      <c r="AL770" s="73"/>
      <c r="AM770" s="73"/>
      <c r="AN770" s="73"/>
      <c r="AO770" s="73"/>
      <c r="AP770" s="73"/>
      <c r="AQ770" s="73"/>
      <c r="AR770" s="73"/>
      <c r="AS770" s="73"/>
      <c r="AT770" s="73"/>
      <c r="AU770" s="73"/>
      <c r="AV770" s="73"/>
      <c r="AW770" s="73"/>
      <c r="AX770" s="73"/>
      <c r="AY770" s="73"/>
      <c r="AZ770" s="73"/>
      <c r="BA770" s="73"/>
      <c r="BB770" s="73"/>
      <c r="BC770" s="73"/>
      <c r="BD770" s="73"/>
      <c r="BE770" s="73"/>
      <c r="BF770" s="73"/>
      <c r="BG770" s="73"/>
      <c r="BH770" s="73"/>
      <c r="BI770" s="73"/>
    </row>
    <row r="771">
      <c r="A771" s="72"/>
      <c r="B771" s="7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  <c r="AK771" s="73"/>
      <c r="AL771" s="73"/>
      <c r="AM771" s="73"/>
      <c r="AN771" s="73"/>
      <c r="AO771" s="73"/>
      <c r="AP771" s="73"/>
      <c r="AQ771" s="73"/>
      <c r="AR771" s="73"/>
      <c r="AS771" s="73"/>
      <c r="AT771" s="73"/>
      <c r="AU771" s="73"/>
      <c r="AV771" s="73"/>
      <c r="AW771" s="73"/>
      <c r="AX771" s="73"/>
      <c r="AY771" s="73"/>
      <c r="AZ771" s="73"/>
      <c r="BA771" s="73"/>
      <c r="BB771" s="73"/>
      <c r="BC771" s="73"/>
      <c r="BD771" s="73"/>
      <c r="BE771" s="73"/>
      <c r="BF771" s="73"/>
      <c r="BG771" s="73"/>
      <c r="BH771" s="73"/>
      <c r="BI771" s="73"/>
    </row>
    <row r="772">
      <c r="A772" s="72"/>
      <c r="B772" s="7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  <c r="AK772" s="73"/>
      <c r="AL772" s="73"/>
      <c r="AM772" s="73"/>
      <c r="AN772" s="73"/>
      <c r="AO772" s="73"/>
      <c r="AP772" s="73"/>
      <c r="AQ772" s="73"/>
      <c r="AR772" s="73"/>
      <c r="AS772" s="73"/>
      <c r="AT772" s="73"/>
      <c r="AU772" s="73"/>
      <c r="AV772" s="73"/>
      <c r="AW772" s="73"/>
      <c r="AX772" s="73"/>
      <c r="AY772" s="73"/>
      <c r="AZ772" s="73"/>
      <c r="BA772" s="73"/>
      <c r="BB772" s="73"/>
      <c r="BC772" s="73"/>
      <c r="BD772" s="73"/>
      <c r="BE772" s="73"/>
      <c r="BF772" s="73"/>
      <c r="BG772" s="73"/>
      <c r="BH772" s="73"/>
      <c r="BI772" s="73"/>
    </row>
    <row r="773">
      <c r="A773" s="72"/>
      <c r="B773" s="7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  <c r="AK773" s="73"/>
      <c r="AL773" s="73"/>
      <c r="AM773" s="73"/>
      <c r="AN773" s="73"/>
      <c r="AO773" s="73"/>
      <c r="AP773" s="73"/>
      <c r="AQ773" s="73"/>
      <c r="AR773" s="73"/>
      <c r="AS773" s="73"/>
      <c r="AT773" s="73"/>
      <c r="AU773" s="73"/>
      <c r="AV773" s="73"/>
      <c r="AW773" s="73"/>
      <c r="AX773" s="73"/>
      <c r="AY773" s="73"/>
      <c r="AZ773" s="73"/>
      <c r="BA773" s="73"/>
      <c r="BB773" s="73"/>
      <c r="BC773" s="73"/>
      <c r="BD773" s="73"/>
      <c r="BE773" s="73"/>
      <c r="BF773" s="73"/>
      <c r="BG773" s="73"/>
      <c r="BH773" s="73"/>
      <c r="BI773" s="73"/>
    </row>
    <row r="774">
      <c r="A774" s="72"/>
      <c r="B774" s="7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  <c r="AK774" s="73"/>
      <c r="AL774" s="73"/>
      <c r="AM774" s="73"/>
      <c r="AN774" s="73"/>
      <c r="AO774" s="73"/>
      <c r="AP774" s="73"/>
      <c r="AQ774" s="73"/>
      <c r="AR774" s="73"/>
      <c r="AS774" s="73"/>
      <c r="AT774" s="73"/>
      <c r="AU774" s="73"/>
      <c r="AV774" s="73"/>
      <c r="AW774" s="73"/>
      <c r="AX774" s="73"/>
      <c r="AY774" s="73"/>
      <c r="AZ774" s="73"/>
      <c r="BA774" s="73"/>
      <c r="BB774" s="73"/>
      <c r="BC774" s="73"/>
      <c r="BD774" s="73"/>
      <c r="BE774" s="73"/>
      <c r="BF774" s="73"/>
      <c r="BG774" s="73"/>
      <c r="BH774" s="73"/>
      <c r="BI774" s="73"/>
    </row>
    <row r="775">
      <c r="A775" s="72"/>
      <c r="B775" s="7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  <c r="AK775" s="73"/>
      <c r="AL775" s="73"/>
      <c r="AM775" s="73"/>
      <c r="AN775" s="73"/>
      <c r="AO775" s="73"/>
      <c r="AP775" s="73"/>
      <c r="AQ775" s="73"/>
      <c r="AR775" s="73"/>
      <c r="AS775" s="73"/>
      <c r="AT775" s="73"/>
      <c r="AU775" s="73"/>
      <c r="AV775" s="73"/>
      <c r="AW775" s="73"/>
      <c r="AX775" s="73"/>
      <c r="AY775" s="73"/>
      <c r="AZ775" s="73"/>
      <c r="BA775" s="73"/>
      <c r="BB775" s="73"/>
      <c r="BC775" s="73"/>
      <c r="BD775" s="73"/>
      <c r="BE775" s="73"/>
      <c r="BF775" s="73"/>
      <c r="BG775" s="73"/>
      <c r="BH775" s="73"/>
      <c r="BI775" s="73"/>
    </row>
    <row r="776">
      <c r="A776" s="72"/>
      <c r="B776" s="7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  <c r="AK776" s="73"/>
      <c r="AL776" s="73"/>
      <c r="AM776" s="73"/>
      <c r="AN776" s="73"/>
      <c r="AO776" s="73"/>
      <c r="AP776" s="73"/>
      <c r="AQ776" s="73"/>
      <c r="AR776" s="73"/>
      <c r="AS776" s="73"/>
      <c r="AT776" s="73"/>
      <c r="AU776" s="73"/>
      <c r="AV776" s="73"/>
      <c r="AW776" s="73"/>
      <c r="AX776" s="73"/>
      <c r="AY776" s="73"/>
      <c r="AZ776" s="73"/>
      <c r="BA776" s="73"/>
      <c r="BB776" s="73"/>
      <c r="BC776" s="73"/>
      <c r="BD776" s="73"/>
      <c r="BE776" s="73"/>
      <c r="BF776" s="73"/>
      <c r="BG776" s="73"/>
      <c r="BH776" s="73"/>
      <c r="BI776" s="73"/>
    </row>
    <row r="777">
      <c r="A777" s="72"/>
      <c r="B777" s="7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  <c r="AK777" s="73"/>
      <c r="AL777" s="73"/>
      <c r="AM777" s="73"/>
      <c r="AN777" s="73"/>
      <c r="AO777" s="73"/>
      <c r="AP777" s="73"/>
      <c r="AQ777" s="73"/>
      <c r="AR777" s="73"/>
      <c r="AS777" s="73"/>
      <c r="AT777" s="73"/>
      <c r="AU777" s="73"/>
      <c r="AV777" s="73"/>
      <c r="AW777" s="73"/>
      <c r="AX777" s="73"/>
      <c r="AY777" s="73"/>
      <c r="AZ777" s="73"/>
      <c r="BA777" s="73"/>
      <c r="BB777" s="73"/>
      <c r="BC777" s="73"/>
      <c r="BD777" s="73"/>
      <c r="BE777" s="73"/>
      <c r="BF777" s="73"/>
      <c r="BG777" s="73"/>
      <c r="BH777" s="73"/>
      <c r="BI777" s="73"/>
    </row>
    <row r="778">
      <c r="A778" s="72"/>
      <c r="B778" s="7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  <c r="AK778" s="73"/>
      <c r="AL778" s="73"/>
      <c r="AM778" s="73"/>
      <c r="AN778" s="73"/>
      <c r="AO778" s="73"/>
      <c r="AP778" s="73"/>
      <c r="AQ778" s="73"/>
      <c r="AR778" s="73"/>
      <c r="AS778" s="73"/>
      <c r="AT778" s="73"/>
      <c r="AU778" s="73"/>
      <c r="AV778" s="73"/>
      <c r="AW778" s="73"/>
      <c r="AX778" s="73"/>
      <c r="AY778" s="73"/>
      <c r="AZ778" s="73"/>
      <c r="BA778" s="73"/>
      <c r="BB778" s="73"/>
      <c r="BC778" s="73"/>
      <c r="BD778" s="73"/>
      <c r="BE778" s="73"/>
      <c r="BF778" s="73"/>
      <c r="BG778" s="73"/>
      <c r="BH778" s="73"/>
      <c r="BI778" s="73"/>
    </row>
    <row r="779">
      <c r="A779" s="72"/>
      <c r="B779" s="7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  <c r="AK779" s="73"/>
      <c r="AL779" s="73"/>
      <c r="AM779" s="73"/>
      <c r="AN779" s="73"/>
      <c r="AO779" s="73"/>
      <c r="AP779" s="73"/>
      <c r="AQ779" s="73"/>
      <c r="AR779" s="73"/>
      <c r="AS779" s="73"/>
      <c r="AT779" s="73"/>
      <c r="AU779" s="73"/>
      <c r="AV779" s="73"/>
      <c r="AW779" s="73"/>
      <c r="AX779" s="73"/>
      <c r="AY779" s="73"/>
      <c r="AZ779" s="73"/>
      <c r="BA779" s="73"/>
      <c r="BB779" s="73"/>
      <c r="BC779" s="73"/>
      <c r="BD779" s="73"/>
      <c r="BE779" s="73"/>
      <c r="BF779" s="73"/>
      <c r="BG779" s="73"/>
      <c r="BH779" s="73"/>
      <c r="BI779" s="73"/>
    </row>
    <row r="780">
      <c r="A780" s="72"/>
      <c r="B780" s="7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  <c r="AK780" s="73"/>
      <c r="AL780" s="73"/>
      <c r="AM780" s="73"/>
      <c r="AN780" s="73"/>
      <c r="AO780" s="73"/>
      <c r="AP780" s="73"/>
      <c r="AQ780" s="73"/>
      <c r="AR780" s="73"/>
      <c r="AS780" s="73"/>
      <c r="AT780" s="73"/>
      <c r="AU780" s="73"/>
      <c r="AV780" s="73"/>
      <c r="AW780" s="73"/>
      <c r="AX780" s="73"/>
      <c r="AY780" s="73"/>
      <c r="AZ780" s="73"/>
      <c r="BA780" s="73"/>
      <c r="BB780" s="73"/>
      <c r="BC780" s="73"/>
      <c r="BD780" s="73"/>
      <c r="BE780" s="73"/>
      <c r="BF780" s="73"/>
      <c r="BG780" s="73"/>
      <c r="BH780" s="73"/>
      <c r="BI780" s="73"/>
    </row>
    <row r="781">
      <c r="A781" s="72"/>
      <c r="B781" s="7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  <c r="AK781" s="73"/>
      <c r="AL781" s="73"/>
      <c r="AM781" s="73"/>
      <c r="AN781" s="73"/>
      <c r="AO781" s="73"/>
      <c r="AP781" s="73"/>
      <c r="AQ781" s="73"/>
      <c r="AR781" s="73"/>
      <c r="AS781" s="73"/>
      <c r="AT781" s="73"/>
      <c r="AU781" s="73"/>
      <c r="AV781" s="73"/>
      <c r="AW781" s="73"/>
      <c r="AX781" s="73"/>
      <c r="AY781" s="73"/>
      <c r="AZ781" s="73"/>
      <c r="BA781" s="73"/>
      <c r="BB781" s="73"/>
      <c r="BC781" s="73"/>
      <c r="BD781" s="73"/>
      <c r="BE781" s="73"/>
      <c r="BF781" s="73"/>
      <c r="BG781" s="73"/>
      <c r="BH781" s="73"/>
      <c r="BI781" s="73"/>
    </row>
    <row r="782">
      <c r="A782" s="72"/>
      <c r="B782" s="7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  <c r="AK782" s="73"/>
      <c r="AL782" s="73"/>
      <c r="AM782" s="73"/>
      <c r="AN782" s="73"/>
      <c r="AO782" s="73"/>
      <c r="AP782" s="73"/>
      <c r="AQ782" s="73"/>
      <c r="AR782" s="73"/>
      <c r="AS782" s="73"/>
      <c r="AT782" s="73"/>
      <c r="AU782" s="73"/>
      <c r="AV782" s="73"/>
      <c r="AW782" s="73"/>
      <c r="AX782" s="73"/>
      <c r="AY782" s="73"/>
      <c r="AZ782" s="73"/>
      <c r="BA782" s="73"/>
      <c r="BB782" s="73"/>
      <c r="BC782" s="73"/>
      <c r="BD782" s="73"/>
      <c r="BE782" s="73"/>
      <c r="BF782" s="73"/>
      <c r="BG782" s="73"/>
      <c r="BH782" s="73"/>
      <c r="BI782" s="73"/>
    </row>
    <row r="783">
      <c r="A783" s="72"/>
      <c r="B783" s="7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  <c r="AK783" s="73"/>
      <c r="AL783" s="73"/>
      <c r="AM783" s="73"/>
      <c r="AN783" s="73"/>
      <c r="AO783" s="73"/>
      <c r="AP783" s="73"/>
      <c r="AQ783" s="73"/>
      <c r="AR783" s="73"/>
      <c r="AS783" s="73"/>
      <c r="AT783" s="73"/>
      <c r="AU783" s="73"/>
      <c r="AV783" s="73"/>
      <c r="AW783" s="73"/>
      <c r="AX783" s="73"/>
      <c r="AY783" s="73"/>
      <c r="AZ783" s="73"/>
      <c r="BA783" s="73"/>
      <c r="BB783" s="73"/>
      <c r="BC783" s="73"/>
      <c r="BD783" s="73"/>
      <c r="BE783" s="73"/>
      <c r="BF783" s="73"/>
      <c r="BG783" s="73"/>
      <c r="BH783" s="73"/>
      <c r="BI783" s="73"/>
    </row>
    <row r="784">
      <c r="A784" s="72"/>
      <c r="B784" s="7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/>
      <c r="AM784" s="73"/>
      <c r="AN784" s="73"/>
      <c r="AO784" s="73"/>
      <c r="AP784" s="73"/>
      <c r="AQ784" s="73"/>
      <c r="AR784" s="73"/>
      <c r="AS784" s="73"/>
      <c r="AT784" s="73"/>
      <c r="AU784" s="73"/>
      <c r="AV784" s="73"/>
      <c r="AW784" s="73"/>
      <c r="AX784" s="73"/>
      <c r="AY784" s="73"/>
      <c r="AZ784" s="73"/>
      <c r="BA784" s="73"/>
      <c r="BB784" s="73"/>
      <c r="BC784" s="73"/>
      <c r="BD784" s="73"/>
      <c r="BE784" s="73"/>
      <c r="BF784" s="73"/>
      <c r="BG784" s="73"/>
      <c r="BH784" s="73"/>
      <c r="BI784" s="73"/>
    </row>
    <row r="785">
      <c r="A785" s="72"/>
      <c r="B785" s="7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/>
      <c r="AM785" s="73"/>
      <c r="AN785" s="73"/>
      <c r="AO785" s="73"/>
      <c r="AP785" s="73"/>
      <c r="AQ785" s="73"/>
      <c r="AR785" s="73"/>
      <c r="AS785" s="73"/>
      <c r="AT785" s="73"/>
      <c r="AU785" s="73"/>
      <c r="AV785" s="73"/>
      <c r="AW785" s="73"/>
      <c r="AX785" s="73"/>
      <c r="AY785" s="73"/>
      <c r="AZ785" s="73"/>
      <c r="BA785" s="73"/>
      <c r="BB785" s="73"/>
      <c r="BC785" s="73"/>
      <c r="BD785" s="73"/>
      <c r="BE785" s="73"/>
      <c r="BF785" s="73"/>
      <c r="BG785" s="73"/>
      <c r="BH785" s="73"/>
      <c r="BI785" s="73"/>
    </row>
    <row r="786">
      <c r="A786" s="72"/>
      <c r="B786" s="7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/>
      <c r="AM786" s="73"/>
      <c r="AN786" s="73"/>
      <c r="AO786" s="73"/>
      <c r="AP786" s="73"/>
      <c r="AQ786" s="73"/>
      <c r="AR786" s="73"/>
      <c r="AS786" s="73"/>
      <c r="AT786" s="73"/>
      <c r="AU786" s="73"/>
      <c r="AV786" s="73"/>
      <c r="AW786" s="73"/>
      <c r="AX786" s="73"/>
      <c r="AY786" s="73"/>
      <c r="AZ786" s="73"/>
      <c r="BA786" s="73"/>
      <c r="BB786" s="73"/>
      <c r="BC786" s="73"/>
      <c r="BD786" s="73"/>
      <c r="BE786" s="73"/>
      <c r="BF786" s="73"/>
      <c r="BG786" s="73"/>
      <c r="BH786" s="73"/>
      <c r="BI786" s="73"/>
    </row>
    <row r="787">
      <c r="A787" s="72"/>
      <c r="B787" s="7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/>
      <c r="AM787" s="73"/>
      <c r="AN787" s="73"/>
      <c r="AO787" s="73"/>
      <c r="AP787" s="73"/>
      <c r="AQ787" s="73"/>
      <c r="AR787" s="73"/>
      <c r="AS787" s="73"/>
      <c r="AT787" s="73"/>
      <c r="AU787" s="73"/>
      <c r="AV787" s="73"/>
      <c r="AW787" s="73"/>
      <c r="AX787" s="73"/>
      <c r="AY787" s="73"/>
      <c r="AZ787" s="73"/>
      <c r="BA787" s="73"/>
      <c r="BB787" s="73"/>
      <c r="BC787" s="73"/>
      <c r="BD787" s="73"/>
      <c r="BE787" s="73"/>
      <c r="BF787" s="73"/>
      <c r="BG787" s="73"/>
      <c r="BH787" s="73"/>
      <c r="BI787" s="73"/>
    </row>
    <row r="788">
      <c r="A788" s="72"/>
      <c r="B788" s="7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/>
      <c r="AM788" s="73"/>
      <c r="AN788" s="73"/>
      <c r="AO788" s="73"/>
      <c r="AP788" s="73"/>
      <c r="AQ788" s="73"/>
      <c r="AR788" s="73"/>
      <c r="AS788" s="73"/>
      <c r="AT788" s="73"/>
      <c r="AU788" s="73"/>
      <c r="AV788" s="73"/>
      <c r="AW788" s="73"/>
      <c r="AX788" s="73"/>
      <c r="AY788" s="73"/>
      <c r="AZ788" s="73"/>
      <c r="BA788" s="73"/>
      <c r="BB788" s="73"/>
      <c r="BC788" s="73"/>
      <c r="BD788" s="73"/>
      <c r="BE788" s="73"/>
      <c r="BF788" s="73"/>
      <c r="BG788" s="73"/>
      <c r="BH788" s="73"/>
      <c r="BI788" s="73"/>
    </row>
    <row r="789">
      <c r="A789" s="72"/>
      <c r="B789" s="7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/>
      <c r="AM789" s="73"/>
      <c r="AN789" s="73"/>
      <c r="AO789" s="73"/>
      <c r="AP789" s="73"/>
      <c r="AQ789" s="73"/>
      <c r="AR789" s="73"/>
      <c r="AS789" s="73"/>
      <c r="AT789" s="73"/>
      <c r="AU789" s="73"/>
      <c r="AV789" s="73"/>
      <c r="AW789" s="73"/>
      <c r="AX789" s="73"/>
      <c r="AY789" s="73"/>
      <c r="AZ789" s="73"/>
      <c r="BA789" s="73"/>
      <c r="BB789" s="73"/>
      <c r="BC789" s="73"/>
      <c r="BD789" s="73"/>
      <c r="BE789" s="73"/>
      <c r="BF789" s="73"/>
      <c r="BG789" s="73"/>
      <c r="BH789" s="73"/>
      <c r="BI789" s="73"/>
    </row>
    <row r="790">
      <c r="A790" s="72"/>
      <c r="B790" s="7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/>
      <c r="AM790" s="73"/>
      <c r="AN790" s="73"/>
      <c r="AO790" s="73"/>
      <c r="AP790" s="73"/>
      <c r="AQ790" s="73"/>
      <c r="AR790" s="73"/>
      <c r="AS790" s="73"/>
      <c r="AT790" s="73"/>
      <c r="AU790" s="73"/>
      <c r="AV790" s="73"/>
      <c r="AW790" s="73"/>
      <c r="AX790" s="73"/>
      <c r="AY790" s="73"/>
      <c r="AZ790" s="73"/>
      <c r="BA790" s="73"/>
      <c r="BB790" s="73"/>
      <c r="BC790" s="73"/>
      <c r="BD790" s="73"/>
      <c r="BE790" s="73"/>
      <c r="BF790" s="73"/>
      <c r="BG790" s="73"/>
      <c r="BH790" s="73"/>
      <c r="BI790" s="73"/>
    </row>
    <row r="791">
      <c r="A791" s="72"/>
      <c r="B791" s="7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/>
      <c r="AM791" s="73"/>
      <c r="AN791" s="73"/>
      <c r="AO791" s="73"/>
      <c r="AP791" s="73"/>
      <c r="AQ791" s="73"/>
      <c r="AR791" s="73"/>
      <c r="AS791" s="73"/>
      <c r="AT791" s="73"/>
      <c r="AU791" s="73"/>
      <c r="AV791" s="73"/>
      <c r="AW791" s="73"/>
      <c r="AX791" s="73"/>
      <c r="AY791" s="73"/>
      <c r="AZ791" s="73"/>
      <c r="BA791" s="73"/>
      <c r="BB791" s="73"/>
      <c r="BC791" s="73"/>
      <c r="BD791" s="73"/>
      <c r="BE791" s="73"/>
      <c r="BF791" s="73"/>
      <c r="BG791" s="73"/>
      <c r="BH791" s="73"/>
      <c r="BI791" s="73"/>
    </row>
    <row r="792">
      <c r="A792" s="72"/>
      <c r="B792" s="7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/>
      <c r="AM792" s="73"/>
      <c r="AN792" s="73"/>
      <c r="AO792" s="73"/>
      <c r="AP792" s="73"/>
      <c r="AQ792" s="73"/>
      <c r="AR792" s="73"/>
      <c r="AS792" s="73"/>
      <c r="AT792" s="73"/>
      <c r="AU792" s="73"/>
      <c r="AV792" s="73"/>
      <c r="AW792" s="73"/>
      <c r="AX792" s="73"/>
      <c r="AY792" s="73"/>
      <c r="AZ792" s="73"/>
      <c r="BA792" s="73"/>
      <c r="BB792" s="73"/>
      <c r="BC792" s="73"/>
      <c r="BD792" s="73"/>
      <c r="BE792" s="73"/>
      <c r="BF792" s="73"/>
      <c r="BG792" s="73"/>
      <c r="BH792" s="73"/>
      <c r="BI792" s="73"/>
    </row>
    <row r="793">
      <c r="A793" s="72"/>
      <c r="B793" s="7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/>
      <c r="AM793" s="73"/>
      <c r="AN793" s="73"/>
      <c r="AO793" s="73"/>
      <c r="AP793" s="73"/>
      <c r="AQ793" s="73"/>
      <c r="AR793" s="73"/>
      <c r="AS793" s="73"/>
      <c r="AT793" s="73"/>
      <c r="AU793" s="73"/>
      <c r="AV793" s="73"/>
      <c r="AW793" s="73"/>
      <c r="AX793" s="73"/>
      <c r="AY793" s="73"/>
      <c r="AZ793" s="73"/>
      <c r="BA793" s="73"/>
      <c r="BB793" s="73"/>
      <c r="BC793" s="73"/>
      <c r="BD793" s="73"/>
      <c r="BE793" s="73"/>
      <c r="BF793" s="73"/>
      <c r="BG793" s="73"/>
      <c r="BH793" s="73"/>
      <c r="BI793" s="73"/>
    </row>
    <row r="794">
      <c r="A794" s="72"/>
      <c r="B794" s="7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/>
      <c r="AM794" s="73"/>
      <c r="AN794" s="73"/>
      <c r="AO794" s="73"/>
      <c r="AP794" s="73"/>
      <c r="AQ794" s="73"/>
      <c r="AR794" s="73"/>
      <c r="AS794" s="73"/>
      <c r="AT794" s="73"/>
      <c r="AU794" s="73"/>
      <c r="AV794" s="73"/>
      <c r="AW794" s="73"/>
      <c r="AX794" s="73"/>
      <c r="AY794" s="73"/>
      <c r="AZ794" s="73"/>
      <c r="BA794" s="73"/>
      <c r="BB794" s="73"/>
      <c r="BC794" s="73"/>
      <c r="BD794" s="73"/>
      <c r="BE794" s="73"/>
      <c r="BF794" s="73"/>
      <c r="BG794" s="73"/>
      <c r="BH794" s="73"/>
      <c r="BI794" s="73"/>
    </row>
    <row r="795">
      <c r="A795" s="72"/>
      <c r="B795" s="7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  <c r="AK795" s="73"/>
      <c r="AL795" s="73"/>
      <c r="AM795" s="73"/>
      <c r="AN795" s="73"/>
      <c r="AO795" s="73"/>
      <c r="AP795" s="73"/>
      <c r="AQ795" s="73"/>
      <c r="AR795" s="73"/>
      <c r="AS795" s="73"/>
      <c r="AT795" s="73"/>
      <c r="AU795" s="73"/>
      <c r="AV795" s="73"/>
      <c r="AW795" s="73"/>
      <c r="AX795" s="73"/>
      <c r="AY795" s="73"/>
      <c r="AZ795" s="73"/>
      <c r="BA795" s="73"/>
      <c r="BB795" s="73"/>
      <c r="BC795" s="73"/>
      <c r="BD795" s="73"/>
      <c r="BE795" s="73"/>
      <c r="BF795" s="73"/>
      <c r="BG795" s="73"/>
      <c r="BH795" s="73"/>
      <c r="BI795" s="73"/>
    </row>
    <row r="796">
      <c r="A796" s="72"/>
      <c r="B796" s="7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  <c r="AK796" s="73"/>
      <c r="AL796" s="73"/>
      <c r="AM796" s="73"/>
      <c r="AN796" s="73"/>
      <c r="AO796" s="73"/>
      <c r="AP796" s="73"/>
      <c r="AQ796" s="73"/>
      <c r="AR796" s="73"/>
      <c r="AS796" s="73"/>
      <c r="AT796" s="73"/>
      <c r="AU796" s="73"/>
      <c r="AV796" s="73"/>
      <c r="AW796" s="73"/>
      <c r="AX796" s="73"/>
      <c r="AY796" s="73"/>
      <c r="AZ796" s="73"/>
      <c r="BA796" s="73"/>
      <c r="BB796" s="73"/>
      <c r="BC796" s="73"/>
      <c r="BD796" s="73"/>
      <c r="BE796" s="73"/>
      <c r="BF796" s="73"/>
      <c r="BG796" s="73"/>
      <c r="BH796" s="73"/>
      <c r="BI796" s="73"/>
    </row>
    <row r="797">
      <c r="A797" s="72"/>
      <c r="B797" s="7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  <c r="AK797" s="73"/>
      <c r="AL797" s="73"/>
      <c r="AM797" s="73"/>
      <c r="AN797" s="73"/>
      <c r="AO797" s="73"/>
      <c r="AP797" s="73"/>
      <c r="AQ797" s="73"/>
      <c r="AR797" s="73"/>
      <c r="AS797" s="73"/>
      <c r="AT797" s="73"/>
      <c r="AU797" s="73"/>
      <c r="AV797" s="73"/>
      <c r="AW797" s="73"/>
      <c r="AX797" s="73"/>
      <c r="AY797" s="73"/>
      <c r="AZ797" s="73"/>
      <c r="BA797" s="73"/>
      <c r="BB797" s="73"/>
      <c r="BC797" s="73"/>
      <c r="BD797" s="73"/>
      <c r="BE797" s="73"/>
      <c r="BF797" s="73"/>
      <c r="BG797" s="73"/>
      <c r="BH797" s="73"/>
      <c r="BI797" s="73"/>
    </row>
    <row r="798">
      <c r="A798" s="72"/>
      <c r="B798" s="7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  <c r="AK798" s="73"/>
      <c r="AL798" s="73"/>
      <c r="AM798" s="73"/>
      <c r="AN798" s="73"/>
      <c r="AO798" s="73"/>
      <c r="AP798" s="73"/>
      <c r="AQ798" s="73"/>
      <c r="AR798" s="73"/>
      <c r="AS798" s="73"/>
      <c r="AT798" s="73"/>
      <c r="AU798" s="73"/>
      <c r="AV798" s="73"/>
      <c r="AW798" s="73"/>
      <c r="AX798" s="73"/>
      <c r="AY798" s="73"/>
      <c r="AZ798" s="73"/>
      <c r="BA798" s="73"/>
      <c r="BB798" s="73"/>
      <c r="BC798" s="73"/>
      <c r="BD798" s="73"/>
      <c r="BE798" s="73"/>
      <c r="BF798" s="73"/>
      <c r="BG798" s="73"/>
      <c r="BH798" s="73"/>
      <c r="BI798" s="73"/>
    </row>
    <row r="799">
      <c r="A799" s="72"/>
      <c r="B799" s="7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  <c r="AK799" s="73"/>
      <c r="AL799" s="73"/>
      <c r="AM799" s="73"/>
      <c r="AN799" s="73"/>
      <c r="AO799" s="73"/>
      <c r="AP799" s="73"/>
      <c r="AQ799" s="73"/>
      <c r="AR799" s="73"/>
      <c r="AS799" s="73"/>
      <c r="AT799" s="73"/>
      <c r="AU799" s="73"/>
      <c r="AV799" s="73"/>
      <c r="AW799" s="73"/>
      <c r="AX799" s="73"/>
      <c r="AY799" s="73"/>
      <c r="AZ799" s="73"/>
      <c r="BA799" s="73"/>
      <c r="BB799" s="73"/>
      <c r="BC799" s="73"/>
      <c r="BD799" s="73"/>
      <c r="BE799" s="73"/>
      <c r="BF799" s="73"/>
      <c r="BG799" s="73"/>
      <c r="BH799" s="73"/>
      <c r="BI799" s="73"/>
    </row>
    <row r="800">
      <c r="A800" s="72"/>
      <c r="B800" s="7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P800" s="73"/>
      <c r="AQ800" s="73"/>
      <c r="AR800" s="73"/>
      <c r="AS800" s="73"/>
      <c r="AT800" s="73"/>
      <c r="AU800" s="73"/>
      <c r="AV800" s="73"/>
      <c r="AW800" s="73"/>
      <c r="AX800" s="73"/>
      <c r="AY800" s="73"/>
      <c r="AZ800" s="73"/>
      <c r="BA800" s="73"/>
      <c r="BB800" s="73"/>
      <c r="BC800" s="73"/>
      <c r="BD800" s="73"/>
      <c r="BE800" s="73"/>
      <c r="BF800" s="73"/>
      <c r="BG800" s="73"/>
      <c r="BH800" s="73"/>
      <c r="BI800" s="73"/>
    </row>
    <row r="801">
      <c r="A801" s="72"/>
      <c r="B801" s="7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  <c r="AK801" s="73"/>
      <c r="AL801" s="73"/>
      <c r="AM801" s="73"/>
      <c r="AN801" s="73"/>
      <c r="AO801" s="73"/>
      <c r="AP801" s="73"/>
      <c r="AQ801" s="73"/>
      <c r="AR801" s="73"/>
      <c r="AS801" s="73"/>
      <c r="AT801" s="73"/>
      <c r="AU801" s="73"/>
      <c r="AV801" s="73"/>
      <c r="AW801" s="73"/>
      <c r="AX801" s="73"/>
      <c r="AY801" s="73"/>
      <c r="AZ801" s="73"/>
      <c r="BA801" s="73"/>
      <c r="BB801" s="73"/>
      <c r="BC801" s="73"/>
      <c r="BD801" s="73"/>
      <c r="BE801" s="73"/>
      <c r="BF801" s="73"/>
      <c r="BG801" s="73"/>
      <c r="BH801" s="73"/>
      <c r="BI801" s="73"/>
    </row>
    <row r="802">
      <c r="A802" s="72"/>
      <c r="B802" s="7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  <c r="AK802" s="73"/>
      <c r="AL802" s="73"/>
      <c r="AM802" s="73"/>
      <c r="AN802" s="73"/>
      <c r="AO802" s="73"/>
      <c r="AP802" s="73"/>
      <c r="AQ802" s="73"/>
      <c r="AR802" s="73"/>
      <c r="AS802" s="73"/>
      <c r="AT802" s="73"/>
      <c r="AU802" s="73"/>
      <c r="AV802" s="73"/>
      <c r="AW802" s="73"/>
      <c r="AX802" s="73"/>
      <c r="AY802" s="73"/>
      <c r="AZ802" s="73"/>
      <c r="BA802" s="73"/>
      <c r="BB802" s="73"/>
      <c r="BC802" s="73"/>
      <c r="BD802" s="73"/>
      <c r="BE802" s="73"/>
      <c r="BF802" s="73"/>
      <c r="BG802" s="73"/>
      <c r="BH802" s="73"/>
      <c r="BI802" s="73"/>
    </row>
    <row r="803">
      <c r="A803" s="72"/>
      <c r="B803" s="7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  <c r="AK803" s="73"/>
      <c r="AL803" s="73"/>
      <c r="AM803" s="73"/>
      <c r="AN803" s="73"/>
      <c r="AO803" s="73"/>
      <c r="AP803" s="73"/>
      <c r="AQ803" s="73"/>
      <c r="AR803" s="73"/>
      <c r="AS803" s="73"/>
      <c r="AT803" s="73"/>
      <c r="AU803" s="73"/>
      <c r="AV803" s="73"/>
      <c r="AW803" s="73"/>
      <c r="AX803" s="73"/>
      <c r="AY803" s="73"/>
      <c r="AZ803" s="73"/>
      <c r="BA803" s="73"/>
      <c r="BB803" s="73"/>
      <c r="BC803" s="73"/>
      <c r="BD803" s="73"/>
      <c r="BE803" s="73"/>
      <c r="BF803" s="73"/>
      <c r="BG803" s="73"/>
      <c r="BH803" s="73"/>
      <c r="BI803" s="73"/>
    </row>
    <row r="804">
      <c r="A804" s="72"/>
      <c r="B804" s="7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  <c r="AK804" s="73"/>
      <c r="AL804" s="73"/>
      <c r="AM804" s="73"/>
      <c r="AN804" s="73"/>
      <c r="AO804" s="73"/>
      <c r="AP804" s="73"/>
      <c r="AQ804" s="73"/>
      <c r="AR804" s="73"/>
      <c r="AS804" s="73"/>
      <c r="AT804" s="73"/>
      <c r="AU804" s="73"/>
      <c r="AV804" s="73"/>
      <c r="AW804" s="73"/>
      <c r="AX804" s="73"/>
      <c r="AY804" s="73"/>
      <c r="AZ804" s="73"/>
      <c r="BA804" s="73"/>
      <c r="BB804" s="73"/>
      <c r="BC804" s="73"/>
      <c r="BD804" s="73"/>
      <c r="BE804" s="73"/>
      <c r="BF804" s="73"/>
      <c r="BG804" s="73"/>
      <c r="BH804" s="73"/>
      <c r="BI804" s="73"/>
    </row>
    <row r="805">
      <c r="A805" s="72"/>
      <c r="B805" s="7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  <c r="AK805" s="73"/>
      <c r="AL805" s="73"/>
      <c r="AM805" s="73"/>
      <c r="AN805" s="73"/>
      <c r="AO805" s="73"/>
      <c r="AP805" s="73"/>
      <c r="AQ805" s="73"/>
      <c r="AR805" s="73"/>
      <c r="AS805" s="73"/>
      <c r="AT805" s="73"/>
      <c r="AU805" s="73"/>
      <c r="AV805" s="73"/>
      <c r="AW805" s="73"/>
      <c r="AX805" s="73"/>
      <c r="AY805" s="73"/>
      <c r="AZ805" s="73"/>
      <c r="BA805" s="73"/>
      <c r="BB805" s="73"/>
      <c r="BC805" s="73"/>
      <c r="BD805" s="73"/>
      <c r="BE805" s="73"/>
      <c r="BF805" s="73"/>
      <c r="BG805" s="73"/>
      <c r="BH805" s="73"/>
      <c r="BI805" s="73"/>
    </row>
    <row r="806">
      <c r="A806" s="72"/>
      <c r="B806" s="7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  <c r="AK806" s="73"/>
      <c r="AL806" s="73"/>
      <c r="AM806" s="73"/>
      <c r="AN806" s="73"/>
      <c r="AO806" s="73"/>
      <c r="AP806" s="73"/>
      <c r="AQ806" s="73"/>
      <c r="AR806" s="73"/>
      <c r="AS806" s="73"/>
      <c r="AT806" s="73"/>
      <c r="AU806" s="73"/>
      <c r="AV806" s="73"/>
      <c r="AW806" s="73"/>
      <c r="AX806" s="73"/>
      <c r="AY806" s="73"/>
      <c r="AZ806" s="73"/>
      <c r="BA806" s="73"/>
      <c r="BB806" s="73"/>
      <c r="BC806" s="73"/>
      <c r="BD806" s="73"/>
      <c r="BE806" s="73"/>
      <c r="BF806" s="73"/>
      <c r="BG806" s="73"/>
      <c r="BH806" s="73"/>
      <c r="BI806" s="73"/>
    </row>
    <row r="807">
      <c r="A807" s="72"/>
      <c r="B807" s="7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  <c r="AK807" s="73"/>
      <c r="AL807" s="73"/>
      <c r="AM807" s="73"/>
      <c r="AN807" s="73"/>
      <c r="AO807" s="73"/>
      <c r="AP807" s="73"/>
      <c r="AQ807" s="73"/>
      <c r="AR807" s="73"/>
      <c r="AS807" s="73"/>
      <c r="AT807" s="73"/>
      <c r="AU807" s="73"/>
      <c r="AV807" s="73"/>
      <c r="AW807" s="73"/>
      <c r="AX807" s="73"/>
      <c r="AY807" s="73"/>
      <c r="AZ807" s="73"/>
      <c r="BA807" s="73"/>
      <c r="BB807" s="73"/>
      <c r="BC807" s="73"/>
      <c r="BD807" s="73"/>
      <c r="BE807" s="73"/>
      <c r="BF807" s="73"/>
      <c r="BG807" s="73"/>
      <c r="BH807" s="73"/>
      <c r="BI807" s="73"/>
    </row>
    <row r="808">
      <c r="A808" s="72"/>
      <c r="B808" s="7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  <c r="AK808" s="73"/>
      <c r="AL808" s="73"/>
      <c r="AM808" s="73"/>
      <c r="AN808" s="73"/>
      <c r="AO808" s="73"/>
      <c r="AP808" s="73"/>
      <c r="AQ808" s="73"/>
      <c r="AR808" s="73"/>
      <c r="AS808" s="73"/>
      <c r="AT808" s="73"/>
      <c r="AU808" s="73"/>
      <c r="AV808" s="73"/>
      <c r="AW808" s="73"/>
      <c r="AX808" s="73"/>
      <c r="AY808" s="73"/>
      <c r="AZ808" s="73"/>
      <c r="BA808" s="73"/>
      <c r="BB808" s="73"/>
      <c r="BC808" s="73"/>
      <c r="BD808" s="73"/>
      <c r="BE808" s="73"/>
      <c r="BF808" s="73"/>
      <c r="BG808" s="73"/>
      <c r="BH808" s="73"/>
      <c r="BI808" s="73"/>
    </row>
    <row r="809">
      <c r="A809" s="72"/>
      <c r="B809" s="7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  <c r="AK809" s="73"/>
      <c r="AL809" s="73"/>
      <c r="AM809" s="73"/>
      <c r="AN809" s="73"/>
      <c r="AO809" s="73"/>
      <c r="AP809" s="73"/>
      <c r="AQ809" s="73"/>
      <c r="AR809" s="73"/>
      <c r="AS809" s="73"/>
      <c r="AT809" s="73"/>
      <c r="AU809" s="73"/>
      <c r="AV809" s="73"/>
      <c r="AW809" s="73"/>
      <c r="AX809" s="73"/>
      <c r="AY809" s="73"/>
      <c r="AZ809" s="73"/>
      <c r="BA809" s="73"/>
      <c r="BB809" s="73"/>
      <c r="BC809" s="73"/>
      <c r="BD809" s="73"/>
      <c r="BE809" s="73"/>
      <c r="BF809" s="73"/>
      <c r="BG809" s="73"/>
      <c r="BH809" s="73"/>
      <c r="BI809" s="73"/>
    </row>
    <row r="810">
      <c r="A810" s="72"/>
      <c r="B810" s="7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  <c r="AK810" s="73"/>
      <c r="AL810" s="73"/>
      <c r="AM810" s="73"/>
      <c r="AN810" s="73"/>
      <c r="AO810" s="73"/>
      <c r="AP810" s="73"/>
      <c r="AQ810" s="73"/>
      <c r="AR810" s="73"/>
      <c r="AS810" s="73"/>
      <c r="AT810" s="73"/>
      <c r="AU810" s="73"/>
      <c r="AV810" s="73"/>
      <c r="AW810" s="73"/>
      <c r="AX810" s="73"/>
      <c r="AY810" s="73"/>
      <c r="AZ810" s="73"/>
      <c r="BA810" s="73"/>
      <c r="BB810" s="73"/>
      <c r="BC810" s="73"/>
      <c r="BD810" s="73"/>
      <c r="BE810" s="73"/>
      <c r="BF810" s="73"/>
      <c r="BG810" s="73"/>
      <c r="BH810" s="73"/>
      <c r="BI810" s="73"/>
    </row>
    <row r="811">
      <c r="A811" s="72"/>
      <c r="B811" s="7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  <c r="AK811" s="73"/>
      <c r="AL811" s="73"/>
      <c r="AM811" s="73"/>
      <c r="AN811" s="73"/>
      <c r="AO811" s="73"/>
      <c r="AP811" s="73"/>
      <c r="AQ811" s="73"/>
      <c r="AR811" s="73"/>
      <c r="AS811" s="73"/>
      <c r="AT811" s="73"/>
      <c r="AU811" s="73"/>
      <c r="AV811" s="73"/>
      <c r="AW811" s="73"/>
      <c r="AX811" s="73"/>
      <c r="AY811" s="73"/>
      <c r="AZ811" s="73"/>
      <c r="BA811" s="73"/>
      <c r="BB811" s="73"/>
      <c r="BC811" s="73"/>
      <c r="BD811" s="73"/>
      <c r="BE811" s="73"/>
      <c r="BF811" s="73"/>
      <c r="BG811" s="73"/>
      <c r="BH811" s="73"/>
      <c r="BI811" s="73"/>
    </row>
    <row r="812">
      <c r="A812" s="72"/>
      <c r="B812" s="7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P812" s="73"/>
      <c r="AQ812" s="73"/>
      <c r="AR812" s="73"/>
      <c r="AS812" s="73"/>
      <c r="AT812" s="73"/>
      <c r="AU812" s="73"/>
      <c r="AV812" s="73"/>
      <c r="AW812" s="73"/>
      <c r="AX812" s="73"/>
      <c r="AY812" s="73"/>
      <c r="AZ812" s="73"/>
      <c r="BA812" s="73"/>
      <c r="BB812" s="73"/>
      <c r="BC812" s="73"/>
      <c r="BD812" s="73"/>
      <c r="BE812" s="73"/>
      <c r="BF812" s="73"/>
      <c r="BG812" s="73"/>
      <c r="BH812" s="73"/>
      <c r="BI812" s="73"/>
    </row>
    <row r="813">
      <c r="A813" s="72"/>
      <c r="B813" s="7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P813" s="73"/>
      <c r="AQ813" s="73"/>
      <c r="AR813" s="73"/>
      <c r="AS813" s="73"/>
      <c r="AT813" s="73"/>
      <c r="AU813" s="73"/>
      <c r="AV813" s="73"/>
      <c r="AW813" s="73"/>
      <c r="AX813" s="73"/>
      <c r="AY813" s="73"/>
      <c r="AZ813" s="73"/>
      <c r="BA813" s="73"/>
      <c r="BB813" s="73"/>
      <c r="BC813" s="73"/>
      <c r="BD813" s="73"/>
      <c r="BE813" s="73"/>
      <c r="BF813" s="73"/>
      <c r="BG813" s="73"/>
      <c r="BH813" s="73"/>
      <c r="BI813" s="73"/>
    </row>
    <row r="814">
      <c r="A814" s="72"/>
      <c r="B814" s="7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P814" s="73"/>
      <c r="AQ814" s="73"/>
      <c r="AR814" s="73"/>
      <c r="AS814" s="73"/>
      <c r="AT814" s="73"/>
      <c r="AU814" s="73"/>
      <c r="AV814" s="73"/>
      <c r="AW814" s="73"/>
      <c r="AX814" s="73"/>
      <c r="AY814" s="73"/>
      <c r="AZ814" s="73"/>
      <c r="BA814" s="73"/>
      <c r="BB814" s="73"/>
      <c r="BC814" s="73"/>
      <c r="BD814" s="73"/>
      <c r="BE814" s="73"/>
      <c r="BF814" s="73"/>
      <c r="BG814" s="73"/>
      <c r="BH814" s="73"/>
      <c r="BI814" s="73"/>
    </row>
    <row r="815">
      <c r="A815" s="72"/>
      <c r="B815" s="7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P815" s="73"/>
      <c r="AQ815" s="73"/>
      <c r="AR815" s="73"/>
      <c r="AS815" s="73"/>
      <c r="AT815" s="73"/>
      <c r="AU815" s="73"/>
      <c r="AV815" s="73"/>
      <c r="AW815" s="73"/>
      <c r="AX815" s="73"/>
      <c r="AY815" s="73"/>
      <c r="AZ815" s="73"/>
      <c r="BA815" s="73"/>
      <c r="BB815" s="73"/>
      <c r="BC815" s="73"/>
      <c r="BD815" s="73"/>
      <c r="BE815" s="73"/>
      <c r="BF815" s="73"/>
      <c r="BG815" s="73"/>
      <c r="BH815" s="73"/>
      <c r="BI815" s="73"/>
    </row>
    <row r="816">
      <c r="A816" s="72"/>
      <c r="B816" s="7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P816" s="73"/>
      <c r="AQ816" s="73"/>
      <c r="AR816" s="73"/>
      <c r="AS816" s="73"/>
      <c r="AT816" s="73"/>
      <c r="AU816" s="73"/>
      <c r="AV816" s="73"/>
      <c r="AW816" s="73"/>
      <c r="AX816" s="73"/>
      <c r="AY816" s="73"/>
      <c r="AZ816" s="73"/>
      <c r="BA816" s="73"/>
      <c r="BB816" s="73"/>
      <c r="BC816" s="73"/>
      <c r="BD816" s="73"/>
      <c r="BE816" s="73"/>
      <c r="BF816" s="73"/>
      <c r="BG816" s="73"/>
      <c r="BH816" s="73"/>
      <c r="BI816" s="73"/>
    </row>
    <row r="817">
      <c r="A817" s="72"/>
      <c r="B817" s="7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P817" s="73"/>
      <c r="AQ817" s="73"/>
      <c r="AR817" s="73"/>
      <c r="AS817" s="73"/>
      <c r="AT817" s="73"/>
      <c r="AU817" s="73"/>
      <c r="AV817" s="73"/>
      <c r="AW817" s="73"/>
      <c r="AX817" s="73"/>
      <c r="AY817" s="73"/>
      <c r="AZ817" s="73"/>
      <c r="BA817" s="73"/>
      <c r="BB817" s="73"/>
      <c r="BC817" s="73"/>
      <c r="BD817" s="73"/>
      <c r="BE817" s="73"/>
      <c r="BF817" s="73"/>
      <c r="BG817" s="73"/>
      <c r="BH817" s="73"/>
      <c r="BI817" s="73"/>
    </row>
    <row r="818">
      <c r="A818" s="72"/>
      <c r="B818" s="7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P818" s="73"/>
      <c r="AQ818" s="73"/>
      <c r="AR818" s="73"/>
      <c r="AS818" s="73"/>
      <c r="AT818" s="73"/>
      <c r="AU818" s="73"/>
      <c r="AV818" s="73"/>
      <c r="AW818" s="73"/>
      <c r="AX818" s="73"/>
      <c r="AY818" s="73"/>
      <c r="AZ818" s="73"/>
      <c r="BA818" s="73"/>
      <c r="BB818" s="73"/>
      <c r="BC818" s="73"/>
      <c r="BD818" s="73"/>
      <c r="BE818" s="73"/>
      <c r="BF818" s="73"/>
      <c r="BG818" s="73"/>
      <c r="BH818" s="73"/>
      <c r="BI818" s="73"/>
    </row>
    <row r="819">
      <c r="A819" s="72"/>
      <c r="B819" s="7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P819" s="73"/>
      <c r="AQ819" s="73"/>
      <c r="AR819" s="73"/>
      <c r="AS819" s="73"/>
      <c r="AT819" s="73"/>
      <c r="AU819" s="73"/>
      <c r="AV819" s="73"/>
      <c r="AW819" s="73"/>
      <c r="AX819" s="73"/>
      <c r="AY819" s="73"/>
      <c r="AZ819" s="73"/>
      <c r="BA819" s="73"/>
      <c r="BB819" s="73"/>
      <c r="BC819" s="73"/>
      <c r="BD819" s="73"/>
      <c r="BE819" s="73"/>
      <c r="BF819" s="73"/>
      <c r="BG819" s="73"/>
      <c r="BH819" s="73"/>
      <c r="BI819" s="73"/>
    </row>
    <row r="820">
      <c r="A820" s="72"/>
      <c r="B820" s="7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P820" s="73"/>
      <c r="AQ820" s="73"/>
      <c r="AR820" s="73"/>
      <c r="AS820" s="73"/>
      <c r="AT820" s="73"/>
      <c r="AU820" s="73"/>
      <c r="AV820" s="73"/>
      <c r="AW820" s="73"/>
      <c r="AX820" s="73"/>
      <c r="AY820" s="73"/>
      <c r="AZ820" s="73"/>
      <c r="BA820" s="73"/>
      <c r="BB820" s="73"/>
      <c r="BC820" s="73"/>
      <c r="BD820" s="73"/>
      <c r="BE820" s="73"/>
      <c r="BF820" s="73"/>
      <c r="BG820" s="73"/>
      <c r="BH820" s="73"/>
      <c r="BI820" s="73"/>
    </row>
    <row r="821">
      <c r="A821" s="72"/>
      <c r="B821" s="7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P821" s="73"/>
      <c r="AQ821" s="73"/>
      <c r="AR821" s="73"/>
      <c r="AS821" s="73"/>
      <c r="AT821" s="73"/>
      <c r="AU821" s="73"/>
      <c r="AV821" s="73"/>
      <c r="AW821" s="73"/>
      <c r="AX821" s="73"/>
      <c r="AY821" s="73"/>
      <c r="AZ821" s="73"/>
      <c r="BA821" s="73"/>
      <c r="BB821" s="73"/>
      <c r="BC821" s="73"/>
      <c r="BD821" s="73"/>
      <c r="BE821" s="73"/>
      <c r="BF821" s="73"/>
      <c r="BG821" s="73"/>
      <c r="BH821" s="73"/>
      <c r="BI821" s="73"/>
    </row>
    <row r="822">
      <c r="A822" s="72"/>
      <c r="B822" s="7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/>
      <c r="AN822" s="73"/>
      <c r="AO822" s="73"/>
      <c r="AP822" s="73"/>
      <c r="AQ822" s="73"/>
      <c r="AR822" s="73"/>
      <c r="AS822" s="73"/>
      <c r="AT822" s="73"/>
      <c r="AU822" s="73"/>
      <c r="AV822" s="73"/>
      <c r="AW822" s="73"/>
      <c r="AX822" s="73"/>
      <c r="AY822" s="73"/>
      <c r="AZ822" s="73"/>
      <c r="BA822" s="73"/>
      <c r="BB822" s="73"/>
      <c r="BC822" s="73"/>
      <c r="BD822" s="73"/>
      <c r="BE822" s="73"/>
      <c r="BF822" s="73"/>
      <c r="BG822" s="73"/>
      <c r="BH822" s="73"/>
      <c r="BI822" s="73"/>
    </row>
    <row r="823">
      <c r="A823" s="72"/>
      <c r="B823" s="7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/>
      <c r="AN823" s="73"/>
      <c r="AO823" s="73"/>
      <c r="AP823" s="73"/>
      <c r="AQ823" s="73"/>
      <c r="AR823" s="73"/>
      <c r="AS823" s="73"/>
      <c r="AT823" s="73"/>
      <c r="AU823" s="73"/>
      <c r="AV823" s="73"/>
      <c r="AW823" s="73"/>
      <c r="AX823" s="73"/>
      <c r="AY823" s="73"/>
      <c r="AZ823" s="73"/>
      <c r="BA823" s="73"/>
      <c r="BB823" s="73"/>
      <c r="BC823" s="73"/>
      <c r="BD823" s="73"/>
      <c r="BE823" s="73"/>
      <c r="BF823" s="73"/>
      <c r="BG823" s="73"/>
      <c r="BH823" s="73"/>
      <c r="BI823" s="73"/>
    </row>
    <row r="824">
      <c r="A824" s="72"/>
      <c r="B824" s="7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/>
      <c r="AN824" s="73"/>
      <c r="AO824" s="73"/>
      <c r="AP824" s="73"/>
      <c r="AQ824" s="73"/>
      <c r="AR824" s="73"/>
      <c r="AS824" s="73"/>
      <c r="AT824" s="73"/>
      <c r="AU824" s="73"/>
      <c r="AV824" s="73"/>
      <c r="AW824" s="73"/>
      <c r="AX824" s="73"/>
      <c r="AY824" s="73"/>
      <c r="AZ824" s="73"/>
      <c r="BA824" s="73"/>
      <c r="BB824" s="73"/>
      <c r="BC824" s="73"/>
      <c r="BD824" s="73"/>
      <c r="BE824" s="73"/>
      <c r="BF824" s="73"/>
      <c r="BG824" s="73"/>
      <c r="BH824" s="73"/>
      <c r="BI824" s="73"/>
    </row>
    <row r="825">
      <c r="A825" s="72"/>
      <c r="B825" s="7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  <c r="AK825" s="73"/>
      <c r="AL825" s="73"/>
      <c r="AM825" s="73"/>
      <c r="AN825" s="73"/>
      <c r="AO825" s="73"/>
      <c r="AP825" s="73"/>
      <c r="AQ825" s="73"/>
      <c r="AR825" s="73"/>
      <c r="AS825" s="73"/>
      <c r="AT825" s="73"/>
      <c r="AU825" s="73"/>
      <c r="AV825" s="73"/>
      <c r="AW825" s="73"/>
      <c r="AX825" s="73"/>
      <c r="AY825" s="73"/>
      <c r="AZ825" s="73"/>
      <c r="BA825" s="73"/>
      <c r="BB825" s="73"/>
      <c r="BC825" s="73"/>
      <c r="BD825" s="73"/>
      <c r="BE825" s="73"/>
      <c r="BF825" s="73"/>
      <c r="BG825" s="73"/>
      <c r="BH825" s="73"/>
      <c r="BI825" s="73"/>
    </row>
    <row r="826">
      <c r="A826" s="72"/>
      <c r="B826" s="7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  <c r="AK826" s="73"/>
      <c r="AL826" s="73"/>
      <c r="AM826" s="73"/>
      <c r="AN826" s="73"/>
      <c r="AO826" s="73"/>
      <c r="AP826" s="73"/>
      <c r="AQ826" s="73"/>
      <c r="AR826" s="73"/>
      <c r="AS826" s="73"/>
      <c r="AT826" s="73"/>
      <c r="AU826" s="73"/>
      <c r="AV826" s="73"/>
      <c r="AW826" s="73"/>
      <c r="AX826" s="73"/>
      <c r="AY826" s="73"/>
      <c r="AZ826" s="73"/>
      <c r="BA826" s="73"/>
      <c r="BB826" s="73"/>
      <c r="BC826" s="73"/>
      <c r="BD826" s="73"/>
      <c r="BE826" s="73"/>
      <c r="BF826" s="73"/>
      <c r="BG826" s="73"/>
      <c r="BH826" s="73"/>
      <c r="BI826" s="73"/>
    </row>
    <row r="827">
      <c r="A827" s="72"/>
      <c r="B827" s="7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  <c r="AK827" s="73"/>
      <c r="AL827" s="73"/>
      <c r="AM827" s="73"/>
      <c r="AN827" s="73"/>
      <c r="AO827" s="73"/>
      <c r="AP827" s="73"/>
      <c r="AQ827" s="73"/>
      <c r="AR827" s="73"/>
      <c r="AS827" s="73"/>
      <c r="AT827" s="73"/>
      <c r="AU827" s="73"/>
      <c r="AV827" s="73"/>
      <c r="AW827" s="73"/>
      <c r="AX827" s="73"/>
      <c r="AY827" s="73"/>
      <c r="AZ827" s="73"/>
      <c r="BA827" s="73"/>
      <c r="BB827" s="73"/>
      <c r="BC827" s="73"/>
      <c r="BD827" s="73"/>
      <c r="BE827" s="73"/>
      <c r="BF827" s="73"/>
      <c r="BG827" s="73"/>
      <c r="BH827" s="73"/>
      <c r="BI827" s="73"/>
    </row>
    <row r="828">
      <c r="A828" s="72"/>
      <c r="B828" s="7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P828" s="73"/>
      <c r="AQ828" s="73"/>
      <c r="AR828" s="73"/>
      <c r="AS828" s="73"/>
      <c r="AT828" s="73"/>
      <c r="AU828" s="73"/>
      <c r="AV828" s="73"/>
      <c r="AW828" s="73"/>
      <c r="AX828" s="73"/>
      <c r="AY828" s="73"/>
      <c r="AZ828" s="73"/>
      <c r="BA828" s="73"/>
      <c r="BB828" s="73"/>
      <c r="BC828" s="73"/>
      <c r="BD828" s="73"/>
      <c r="BE828" s="73"/>
      <c r="BF828" s="73"/>
      <c r="BG828" s="73"/>
      <c r="BH828" s="73"/>
      <c r="BI828" s="73"/>
    </row>
    <row r="829">
      <c r="A829" s="72"/>
      <c r="B829" s="7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P829" s="73"/>
      <c r="AQ829" s="73"/>
      <c r="AR829" s="73"/>
      <c r="AS829" s="73"/>
      <c r="AT829" s="73"/>
      <c r="AU829" s="73"/>
      <c r="AV829" s="73"/>
      <c r="AW829" s="73"/>
      <c r="AX829" s="73"/>
      <c r="AY829" s="73"/>
      <c r="AZ829" s="73"/>
      <c r="BA829" s="73"/>
      <c r="BB829" s="73"/>
      <c r="BC829" s="73"/>
      <c r="BD829" s="73"/>
      <c r="BE829" s="73"/>
      <c r="BF829" s="73"/>
      <c r="BG829" s="73"/>
      <c r="BH829" s="73"/>
      <c r="BI829" s="73"/>
    </row>
    <row r="830">
      <c r="A830" s="72"/>
      <c r="B830" s="7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P830" s="73"/>
      <c r="AQ830" s="73"/>
      <c r="AR830" s="73"/>
      <c r="AS830" s="73"/>
      <c r="AT830" s="73"/>
      <c r="AU830" s="73"/>
      <c r="AV830" s="73"/>
      <c r="AW830" s="73"/>
      <c r="AX830" s="73"/>
      <c r="AY830" s="73"/>
      <c r="AZ830" s="73"/>
      <c r="BA830" s="73"/>
      <c r="BB830" s="73"/>
      <c r="BC830" s="73"/>
      <c r="BD830" s="73"/>
      <c r="BE830" s="73"/>
      <c r="BF830" s="73"/>
      <c r="BG830" s="73"/>
      <c r="BH830" s="73"/>
      <c r="BI830" s="73"/>
    </row>
    <row r="831">
      <c r="A831" s="72"/>
      <c r="B831" s="7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P831" s="73"/>
      <c r="AQ831" s="73"/>
      <c r="AR831" s="73"/>
      <c r="AS831" s="73"/>
      <c r="AT831" s="73"/>
      <c r="AU831" s="73"/>
      <c r="AV831" s="73"/>
      <c r="AW831" s="73"/>
      <c r="AX831" s="73"/>
      <c r="AY831" s="73"/>
      <c r="AZ831" s="73"/>
      <c r="BA831" s="73"/>
      <c r="BB831" s="73"/>
      <c r="BC831" s="73"/>
      <c r="BD831" s="73"/>
      <c r="BE831" s="73"/>
      <c r="BF831" s="73"/>
      <c r="BG831" s="73"/>
      <c r="BH831" s="73"/>
      <c r="BI831" s="73"/>
    </row>
    <row r="832">
      <c r="A832" s="72"/>
      <c r="B832" s="7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P832" s="73"/>
      <c r="AQ832" s="73"/>
      <c r="AR832" s="73"/>
      <c r="AS832" s="73"/>
      <c r="AT832" s="73"/>
      <c r="AU832" s="73"/>
      <c r="AV832" s="73"/>
      <c r="AW832" s="73"/>
      <c r="AX832" s="73"/>
      <c r="AY832" s="73"/>
      <c r="AZ832" s="73"/>
      <c r="BA832" s="73"/>
      <c r="BB832" s="73"/>
      <c r="BC832" s="73"/>
      <c r="BD832" s="73"/>
      <c r="BE832" s="73"/>
      <c r="BF832" s="73"/>
      <c r="BG832" s="73"/>
      <c r="BH832" s="73"/>
      <c r="BI832" s="73"/>
    </row>
    <row r="833">
      <c r="A833" s="72"/>
      <c r="B833" s="7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P833" s="73"/>
      <c r="AQ833" s="73"/>
      <c r="AR833" s="73"/>
      <c r="AS833" s="73"/>
      <c r="AT833" s="73"/>
      <c r="AU833" s="73"/>
      <c r="AV833" s="73"/>
      <c r="AW833" s="73"/>
      <c r="AX833" s="73"/>
      <c r="AY833" s="73"/>
      <c r="AZ833" s="73"/>
      <c r="BA833" s="73"/>
      <c r="BB833" s="73"/>
      <c r="BC833" s="73"/>
      <c r="BD833" s="73"/>
      <c r="BE833" s="73"/>
      <c r="BF833" s="73"/>
      <c r="BG833" s="73"/>
      <c r="BH833" s="73"/>
      <c r="BI833" s="73"/>
    </row>
    <row r="834">
      <c r="A834" s="72"/>
      <c r="B834" s="7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  <c r="AK834" s="73"/>
      <c r="AL834" s="73"/>
      <c r="AM834" s="73"/>
      <c r="AN834" s="73"/>
      <c r="AO834" s="73"/>
      <c r="AP834" s="73"/>
      <c r="AQ834" s="73"/>
      <c r="AR834" s="73"/>
      <c r="AS834" s="73"/>
      <c r="AT834" s="73"/>
      <c r="AU834" s="73"/>
      <c r="AV834" s="73"/>
      <c r="AW834" s="73"/>
      <c r="AX834" s="73"/>
      <c r="AY834" s="73"/>
      <c r="AZ834" s="73"/>
      <c r="BA834" s="73"/>
      <c r="BB834" s="73"/>
      <c r="BC834" s="73"/>
      <c r="BD834" s="73"/>
      <c r="BE834" s="73"/>
      <c r="BF834" s="73"/>
      <c r="BG834" s="73"/>
      <c r="BH834" s="73"/>
      <c r="BI834" s="73"/>
    </row>
    <row r="835">
      <c r="A835" s="72"/>
      <c r="B835" s="7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  <c r="AK835" s="73"/>
      <c r="AL835" s="73"/>
      <c r="AM835" s="73"/>
      <c r="AN835" s="73"/>
      <c r="AO835" s="73"/>
      <c r="AP835" s="73"/>
      <c r="AQ835" s="73"/>
      <c r="AR835" s="73"/>
      <c r="AS835" s="73"/>
      <c r="AT835" s="73"/>
      <c r="AU835" s="73"/>
      <c r="AV835" s="73"/>
      <c r="AW835" s="73"/>
      <c r="AX835" s="73"/>
      <c r="AY835" s="73"/>
      <c r="AZ835" s="73"/>
      <c r="BA835" s="73"/>
      <c r="BB835" s="73"/>
      <c r="BC835" s="73"/>
      <c r="BD835" s="73"/>
      <c r="BE835" s="73"/>
      <c r="BF835" s="73"/>
      <c r="BG835" s="73"/>
      <c r="BH835" s="73"/>
      <c r="BI835" s="73"/>
    </row>
    <row r="836">
      <c r="A836" s="72"/>
      <c r="B836" s="7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  <c r="AK836" s="73"/>
      <c r="AL836" s="73"/>
      <c r="AM836" s="73"/>
      <c r="AN836" s="73"/>
      <c r="AO836" s="73"/>
      <c r="AP836" s="73"/>
      <c r="AQ836" s="73"/>
      <c r="AR836" s="73"/>
      <c r="AS836" s="73"/>
      <c r="AT836" s="73"/>
      <c r="AU836" s="73"/>
      <c r="AV836" s="73"/>
      <c r="AW836" s="73"/>
      <c r="AX836" s="73"/>
      <c r="AY836" s="73"/>
      <c r="AZ836" s="73"/>
      <c r="BA836" s="73"/>
      <c r="BB836" s="73"/>
      <c r="BC836" s="73"/>
      <c r="BD836" s="73"/>
      <c r="BE836" s="73"/>
      <c r="BF836" s="73"/>
      <c r="BG836" s="73"/>
      <c r="BH836" s="73"/>
      <c r="BI836" s="73"/>
    </row>
    <row r="837">
      <c r="A837" s="72"/>
      <c r="B837" s="7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  <c r="AK837" s="73"/>
      <c r="AL837" s="73"/>
      <c r="AM837" s="73"/>
      <c r="AN837" s="73"/>
      <c r="AO837" s="73"/>
      <c r="AP837" s="73"/>
      <c r="AQ837" s="73"/>
      <c r="AR837" s="73"/>
      <c r="AS837" s="73"/>
      <c r="AT837" s="73"/>
      <c r="AU837" s="73"/>
      <c r="AV837" s="73"/>
      <c r="AW837" s="73"/>
      <c r="AX837" s="73"/>
      <c r="AY837" s="73"/>
      <c r="AZ837" s="73"/>
      <c r="BA837" s="73"/>
      <c r="BB837" s="73"/>
      <c r="BC837" s="73"/>
      <c r="BD837" s="73"/>
      <c r="BE837" s="73"/>
      <c r="BF837" s="73"/>
      <c r="BG837" s="73"/>
      <c r="BH837" s="73"/>
      <c r="BI837" s="73"/>
    </row>
    <row r="838">
      <c r="A838" s="72"/>
      <c r="B838" s="7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  <c r="AK838" s="73"/>
      <c r="AL838" s="73"/>
      <c r="AM838" s="73"/>
      <c r="AN838" s="73"/>
      <c r="AO838" s="73"/>
      <c r="AP838" s="73"/>
      <c r="AQ838" s="73"/>
      <c r="AR838" s="73"/>
      <c r="AS838" s="73"/>
      <c r="AT838" s="73"/>
      <c r="AU838" s="73"/>
      <c r="AV838" s="73"/>
      <c r="AW838" s="73"/>
      <c r="AX838" s="73"/>
      <c r="AY838" s="73"/>
      <c r="AZ838" s="73"/>
      <c r="BA838" s="73"/>
      <c r="BB838" s="73"/>
      <c r="BC838" s="73"/>
      <c r="BD838" s="73"/>
      <c r="BE838" s="73"/>
      <c r="BF838" s="73"/>
      <c r="BG838" s="73"/>
      <c r="BH838" s="73"/>
      <c r="BI838" s="73"/>
    </row>
    <row r="839">
      <c r="A839" s="72"/>
      <c r="B839" s="7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  <c r="AK839" s="73"/>
      <c r="AL839" s="73"/>
      <c r="AM839" s="73"/>
      <c r="AN839" s="73"/>
      <c r="AO839" s="73"/>
      <c r="AP839" s="73"/>
      <c r="AQ839" s="73"/>
      <c r="AR839" s="73"/>
      <c r="AS839" s="73"/>
      <c r="AT839" s="73"/>
      <c r="AU839" s="73"/>
      <c r="AV839" s="73"/>
      <c r="AW839" s="73"/>
      <c r="AX839" s="73"/>
      <c r="AY839" s="73"/>
      <c r="AZ839" s="73"/>
      <c r="BA839" s="73"/>
      <c r="BB839" s="73"/>
      <c r="BC839" s="73"/>
      <c r="BD839" s="73"/>
      <c r="BE839" s="73"/>
      <c r="BF839" s="73"/>
      <c r="BG839" s="73"/>
      <c r="BH839" s="73"/>
      <c r="BI839" s="73"/>
    </row>
    <row r="840">
      <c r="A840" s="72"/>
      <c r="B840" s="7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  <c r="AK840" s="73"/>
      <c r="AL840" s="73"/>
      <c r="AM840" s="73"/>
      <c r="AN840" s="73"/>
      <c r="AO840" s="73"/>
      <c r="AP840" s="73"/>
      <c r="AQ840" s="73"/>
      <c r="AR840" s="73"/>
      <c r="AS840" s="73"/>
      <c r="AT840" s="73"/>
      <c r="AU840" s="73"/>
      <c r="AV840" s="73"/>
      <c r="AW840" s="73"/>
      <c r="AX840" s="73"/>
      <c r="AY840" s="73"/>
      <c r="AZ840" s="73"/>
      <c r="BA840" s="73"/>
      <c r="BB840" s="73"/>
      <c r="BC840" s="73"/>
      <c r="BD840" s="73"/>
      <c r="BE840" s="73"/>
      <c r="BF840" s="73"/>
      <c r="BG840" s="73"/>
      <c r="BH840" s="73"/>
      <c r="BI840" s="73"/>
    </row>
    <row r="841">
      <c r="A841" s="72"/>
      <c r="B841" s="7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  <c r="AK841" s="73"/>
      <c r="AL841" s="73"/>
      <c r="AM841" s="73"/>
      <c r="AN841" s="73"/>
      <c r="AO841" s="73"/>
      <c r="AP841" s="73"/>
      <c r="AQ841" s="73"/>
      <c r="AR841" s="73"/>
      <c r="AS841" s="73"/>
      <c r="AT841" s="73"/>
      <c r="AU841" s="73"/>
      <c r="AV841" s="73"/>
      <c r="AW841" s="73"/>
      <c r="AX841" s="73"/>
      <c r="AY841" s="73"/>
      <c r="AZ841" s="73"/>
      <c r="BA841" s="73"/>
      <c r="BB841" s="73"/>
      <c r="BC841" s="73"/>
      <c r="BD841" s="73"/>
      <c r="BE841" s="73"/>
      <c r="BF841" s="73"/>
      <c r="BG841" s="73"/>
      <c r="BH841" s="73"/>
      <c r="BI841" s="73"/>
    </row>
    <row r="842">
      <c r="A842" s="72"/>
      <c r="B842" s="7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  <c r="AK842" s="73"/>
      <c r="AL842" s="73"/>
      <c r="AM842" s="73"/>
      <c r="AN842" s="73"/>
      <c r="AO842" s="73"/>
      <c r="AP842" s="73"/>
      <c r="AQ842" s="73"/>
      <c r="AR842" s="73"/>
      <c r="AS842" s="73"/>
      <c r="AT842" s="73"/>
      <c r="AU842" s="73"/>
      <c r="AV842" s="73"/>
      <c r="AW842" s="73"/>
      <c r="AX842" s="73"/>
      <c r="AY842" s="73"/>
      <c r="AZ842" s="73"/>
      <c r="BA842" s="73"/>
      <c r="BB842" s="73"/>
      <c r="BC842" s="73"/>
      <c r="BD842" s="73"/>
      <c r="BE842" s="73"/>
      <c r="BF842" s="73"/>
      <c r="BG842" s="73"/>
      <c r="BH842" s="73"/>
      <c r="BI842" s="73"/>
    </row>
    <row r="843">
      <c r="A843" s="72"/>
      <c r="B843" s="7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  <c r="AK843" s="73"/>
      <c r="AL843" s="73"/>
      <c r="AM843" s="73"/>
      <c r="AN843" s="73"/>
      <c r="AO843" s="73"/>
      <c r="AP843" s="73"/>
      <c r="AQ843" s="73"/>
      <c r="AR843" s="73"/>
      <c r="AS843" s="73"/>
      <c r="AT843" s="73"/>
      <c r="AU843" s="73"/>
      <c r="AV843" s="73"/>
      <c r="AW843" s="73"/>
      <c r="AX843" s="73"/>
      <c r="AY843" s="73"/>
      <c r="AZ843" s="73"/>
      <c r="BA843" s="73"/>
      <c r="BB843" s="73"/>
      <c r="BC843" s="73"/>
      <c r="BD843" s="73"/>
      <c r="BE843" s="73"/>
      <c r="BF843" s="73"/>
      <c r="BG843" s="73"/>
      <c r="BH843" s="73"/>
      <c r="BI843" s="73"/>
    </row>
    <row r="844">
      <c r="A844" s="72"/>
      <c r="B844" s="7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  <c r="AK844" s="73"/>
      <c r="AL844" s="73"/>
      <c r="AM844" s="73"/>
      <c r="AN844" s="73"/>
      <c r="AO844" s="73"/>
      <c r="AP844" s="73"/>
      <c r="AQ844" s="73"/>
      <c r="AR844" s="73"/>
      <c r="AS844" s="73"/>
      <c r="AT844" s="73"/>
      <c r="AU844" s="73"/>
      <c r="AV844" s="73"/>
      <c r="AW844" s="73"/>
      <c r="AX844" s="73"/>
      <c r="AY844" s="73"/>
      <c r="AZ844" s="73"/>
      <c r="BA844" s="73"/>
      <c r="BB844" s="73"/>
      <c r="BC844" s="73"/>
      <c r="BD844" s="73"/>
      <c r="BE844" s="73"/>
      <c r="BF844" s="73"/>
      <c r="BG844" s="73"/>
      <c r="BH844" s="73"/>
      <c r="BI844" s="73"/>
    </row>
    <row r="845">
      <c r="A845" s="72"/>
      <c r="B845" s="7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  <c r="AK845" s="73"/>
      <c r="AL845" s="73"/>
      <c r="AM845" s="73"/>
      <c r="AN845" s="73"/>
      <c r="AO845" s="73"/>
      <c r="AP845" s="73"/>
      <c r="AQ845" s="73"/>
      <c r="AR845" s="73"/>
      <c r="AS845" s="73"/>
      <c r="AT845" s="73"/>
      <c r="AU845" s="73"/>
      <c r="AV845" s="73"/>
      <c r="AW845" s="73"/>
      <c r="AX845" s="73"/>
      <c r="AY845" s="73"/>
      <c r="AZ845" s="73"/>
      <c r="BA845" s="73"/>
      <c r="BB845" s="73"/>
      <c r="BC845" s="73"/>
      <c r="BD845" s="73"/>
      <c r="BE845" s="73"/>
      <c r="BF845" s="73"/>
      <c r="BG845" s="73"/>
      <c r="BH845" s="73"/>
      <c r="BI845" s="73"/>
    </row>
    <row r="846">
      <c r="A846" s="72"/>
      <c r="B846" s="7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  <c r="AK846" s="73"/>
      <c r="AL846" s="73"/>
      <c r="AM846" s="73"/>
      <c r="AN846" s="73"/>
      <c r="AO846" s="73"/>
      <c r="AP846" s="73"/>
      <c r="AQ846" s="73"/>
      <c r="AR846" s="73"/>
      <c r="AS846" s="73"/>
      <c r="AT846" s="73"/>
      <c r="AU846" s="73"/>
      <c r="AV846" s="73"/>
      <c r="AW846" s="73"/>
      <c r="AX846" s="73"/>
      <c r="AY846" s="73"/>
      <c r="AZ846" s="73"/>
      <c r="BA846" s="73"/>
      <c r="BB846" s="73"/>
      <c r="BC846" s="73"/>
      <c r="BD846" s="73"/>
      <c r="BE846" s="73"/>
      <c r="BF846" s="73"/>
      <c r="BG846" s="73"/>
      <c r="BH846" s="73"/>
      <c r="BI846" s="73"/>
    </row>
    <row r="847">
      <c r="A847" s="72"/>
      <c r="B847" s="7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  <c r="AK847" s="73"/>
      <c r="AL847" s="73"/>
      <c r="AM847" s="73"/>
      <c r="AN847" s="73"/>
      <c r="AO847" s="73"/>
      <c r="AP847" s="73"/>
      <c r="AQ847" s="73"/>
      <c r="AR847" s="73"/>
      <c r="AS847" s="73"/>
      <c r="AT847" s="73"/>
      <c r="AU847" s="73"/>
      <c r="AV847" s="73"/>
      <c r="AW847" s="73"/>
      <c r="AX847" s="73"/>
      <c r="AY847" s="73"/>
      <c r="AZ847" s="73"/>
      <c r="BA847" s="73"/>
      <c r="BB847" s="73"/>
      <c r="BC847" s="73"/>
      <c r="BD847" s="73"/>
      <c r="BE847" s="73"/>
      <c r="BF847" s="73"/>
      <c r="BG847" s="73"/>
      <c r="BH847" s="73"/>
      <c r="BI847" s="73"/>
    </row>
    <row r="848">
      <c r="A848" s="72"/>
      <c r="B848" s="7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  <c r="AK848" s="73"/>
      <c r="AL848" s="73"/>
      <c r="AM848" s="73"/>
      <c r="AN848" s="73"/>
      <c r="AO848" s="73"/>
      <c r="AP848" s="73"/>
      <c r="AQ848" s="73"/>
      <c r="AR848" s="73"/>
      <c r="AS848" s="73"/>
      <c r="AT848" s="73"/>
      <c r="AU848" s="73"/>
      <c r="AV848" s="73"/>
      <c r="AW848" s="73"/>
      <c r="AX848" s="73"/>
      <c r="AY848" s="73"/>
      <c r="AZ848" s="73"/>
      <c r="BA848" s="73"/>
      <c r="BB848" s="73"/>
      <c r="BC848" s="73"/>
      <c r="BD848" s="73"/>
      <c r="BE848" s="73"/>
      <c r="BF848" s="73"/>
      <c r="BG848" s="73"/>
      <c r="BH848" s="73"/>
      <c r="BI848" s="73"/>
    </row>
    <row r="849">
      <c r="A849" s="72"/>
      <c r="B849" s="7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P849" s="73"/>
      <c r="AQ849" s="73"/>
      <c r="AR849" s="73"/>
      <c r="AS849" s="73"/>
      <c r="AT849" s="73"/>
      <c r="AU849" s="73"/>
      <c r="AV849" s="73"/>
      <c r="AW849" s="73"/>
      <c r="AX849" s="73"/>
      <c r="AY849" s="73"/>
      <c r="AZ849" s="73"/>
      <c r="BA849" s="73"/>
      <c r="BB849" s="73"/>
      <c r="BC849" s="73"/>
      <c r="BD849" s="73"/>
      <c r="BE849" s="73"/>
      <c r="BF849" s="73"/>
      <c r="BG849" s="73"/>
      <c r="BH849" s="73"/>
      <c r="BI849" s="73"/>
    </row>
    <row r="850">
      <c r="A850" s="72"/>
      <c r="B850" s="7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P850" s="73"/>
      <c r="AQ850" s="73"/>
      <c r="AR850" s="73"/>
      <c r="AS850" s="73"/>
      <c r="AT850" s="73"/>
      <c r="AU850" s="73"/>
      <c r="AV850" s="73"/>
      <c r="AW850" s="73"/>
      <c r="AX850" s="73"/>
      <c r="AY850" s="73"/>
      <c r="AZ850" s="73"/>
      <c r="BA850" s="73"/>
      <c r="BB850" s="73"/>
      <c r="BC850" s="73"/>
      <c r="BD850" s="73"/>
      <c r="BE850" s="73"/>
      <c r="BF850" s="73"/>
      <c r="BG850" s="73"/>
      <c r="BH850" s="73"/>
      <c r="BI850" s="73"/>
    </row>
    <row r="851">
      <c r="A851" s="72"/>
      <c r="B851" s="7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  <c r="AK851" s="73"/>
      <c r="AL851" s="73"/>
      <c r="AM851" s="73"/>
      <c r="AN851" s="73"/>
      <c r="AO851" s="73"/>
      <c r="AP851" s="73"/>
      <c r="AQ851" s="73"/>
      <c r="AR851" s="73"/>
      <c r="AS851" s="73"/>
      <c r="AT851" s="73"/>
      <c r="AU851" s="73"/>
      <c r="AV851" s="73"/>
      <c r="AW851" s="73"/>
      <c r="AX851" s="73"/>
      <c r="AY851" s="73"/>
      <c r="AZ851" s="73"/>
      <c r="BA851" s="73"/>
      <c r="BB851" s="73"/>
      <c r="BC851" s="73"/>
      <c r="BD851" s="73"/>
      <c r="BE851" s="73"/>
      <c r="BF851" s="73"/>
      <c r="BG851" s="73"/>
      <c r="BH851" s="73"/>
      <c r="BI851" s="73"/>
    </row>
    <row r="852">
      <c r="A852" s="72"/>
      <c r="B852" s="7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  <c r="AK852" s="73"/>
      <c r="AL852" s="73"/>
      <c r="AM852" s="73"/>
      <c r="AN852" s="73"/>
      <c r="AO852" s="73"/>
      <c r="AP852" s="73"/>
      <c r="AQ852" s="73"/>
      <c r="AR852" s="73"/>
      <c r="AS852" s="73"/>
      <c r="AT852" s="73"/>
      <c r="AU852" s="73"/>
      <c r="AV852" s="73"/>
      <c r="AW852" s="73"/>
      <c r="AX852" s="73"/>
      <c r="AY852" s="73"/>
      <c r="AZ852" s="73"/>
      <c r="BA852" s="73"/>
      <c r="BB852" s="73"/>
      <c r="BC852" s="73"/>
      <c r="BD852" s="73"/>
      <c r="BE852" s="73"/>
      <c r="BF852" s="73"/>
      <c r="BG852" s="73"/>
      <c r="BH852" s="73"/>
      <c r="BI852" s="73"/>
    </row>
    <row r="853">
      <c r="A853" s="72"/>
      <c r="B853" s="7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  <c r="AK853" s="73"/>
      <c r="AL853" s="73"/>
      <c r="AM853" s="73"/>
      <c r="AN853" s="73"/>
      <c r="AO853" s="73"/>
      <c r="AP853" s="73"/>
      <c r="AQ853" s="73"/>
      <c r="AR853" s="73"/>
      <c r="AS853" s="73"/>
      <c r="AT853" s="73"/>
      <c r="AU853" s="73"/>
      <c r="AV853" s="73"/>
      <c r="AW853" s="73"/>
      <c r="AX853" s="73"/>
      <c r="AY853" s="73"/>
      <c r="AZ853" s="73"/>
      <c r="BA853" s="73"/>
      <c r="BB853" s="73"/>
      <c r="BC853" s="73"/>
      <c r="BD853" s="73"/>
      <c r="BE853" s="73"/>
      <c r="BF853" s="73"/>
      <c r="BG853" s="73"/>
      <c r="BH853" s="73"/>
      <c r="BI853" s="73"/>
    </row>
    <row r="854">
      <c r="A854" s="72"/>
      <c r="B854" s="7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  <c r="AK854" s="73"/>
      <c r="AL854" s="73"/>
      <c r="AM854" s="73"/>
      <c r="AN854" s="73"/>
      <c r="AO854" s="73"/>
      <c r="AP854" s="73"/>
      <c r="AQ854" s="73"/>
      <c r="AR854" s="73"/>
      <c r="AS854" s="73"/>
      <c r="AT854" s="73"/>
      <c r="AU854" s="73"/>
      <c r="AV854" s="73"/>
      <c r="AW854" s="73"/>
      <c r="AX854" s="73"/>
      <c r="AY854" s="73"/>
      <c r="AZ854" s="73"/>
      <c r="BA854" s="73"/>
      <c r="BB854" s="73"/>
      <c r="BC854" s="73"/>
      <c r="BD854" s="73"/>
      <c r="BE854" s="73"/>
      <c r="BF854" s="73"/>
      <c r="BG854" s="73"/>
      <c r="BH854" s="73"/>
      <c r="BI854" s="73"/>
    </row>
    <row r="855">
      <c r="A855" s="72"/>
      <c r="B855" s="7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  <c r="AK855" s="73"/>
      <c r="AL855" s="73"/>
      <c r="AM855" s="73"/>
      <c r="AN855" s="73"/>
      <c r="AO855" s="73"/>
      <c r="AP855" s="73"/>
      <c r="AQ855" s="73"/>
      <c r="AR855" s="73"/>
      <c r="AS855" s="73"/>
      <c r="AT855" s="73"/>
      <c r="AU855" s="73"/>
      <c r="AV855" s="73"/>
      <c r="AW855" s="73"/>
      <c r="AX855" s="73"/>
      <c r="AY855" s="73"/>
      <c r="AZ855" s="73"/>
      <c r="BA855" s="73"/>
      <c r="BB855" s="73"/>
      <c r="BC855" s="73"/>
      <c r="BD855" s="73"/>
      <c r="BE855" s="73"/>
      <c r="BF855" s="73"/>
      <c r="BG855" s="73"/>
      <c r="BH855" s="73"/>
      <c r="BI855" s="73"/>
    </row>
    <row r="856">
      <c r="A856" s="72"/>
      <c r="B856" s="7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  <c r="AK856" s="73"/>
      <c r="AL856" s="73"/>
      <c r="AM856" s="73"/>
      <c r="AN856" s="73"/>
      <c r="AO856" s="73"/>
      <c r="AP856" s="73"/>
      <c r="AQ856" s="73"/>
      <c r="AR856" s="73"/>
      <c r="AS856" s="73"/>
      <c r="AT856" s="73"/>
      <c r="AU856" s="73"/>
      <c r="AV856" s="73"/>
      <c r="AW856" s="73"/>
      <c r="AX856" s="73"/>
      <c r="AY856" s="73"/>
      <c r="AZ856" s="73"/>
      <c r="BA856" s="73"/>
      <c r="BB856" s="73"/>
      <c r="BC856" s="73"/>
      <c r="BD856" s="73"/>
      <c r="BE856" s="73"/>
      <c r="BF856" s="73"/>
      <c r="BG856" s="73"/>
      <c r="BH856" s="73"/>
      <c r="BI856" s="73"/>
    </row>
    <row r="857">
      <c r="A857" s="72"/>
      <c r="B857" s="7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  <c r="AK857" s="73"/>
      <c r="AL857" s="73"/>
      <c r="AM857" s="73"/>
      <c r="AN857" s="73"/>
      <c r="AO857" s="73"/>
      <c r="AP857" s="73"/>
      <c r="AQ857" s="73"/>
      <c r="AR857" s="73"/>
      <c r="AS857" s="73"/>
      <c r="AT857" s="73"/>
      <c r="AU857" s="73"/>
      <c r="AV857" s="73"/>
      <c r="AW857" s="73"/>
      <c r="AX857" s="73"/>
      <c r="AY857" s="73"/>
      <c r="AZ857" s="73"/>
      <c r="BA857" s="73"/>
      <c r="BB857" s="73"/>
      <c r="BC857" s="73"/>
      <c r="BD857" s="73"/>
      <c r="BE857" s="73"/>
      <c r="BF857" s="73"/>
      <c r="BG857" s="73"/>
      <c r="BH857" s="73"/>
      <c r="BI857" s="73"/>
    </row>
    <row r="858">
      <c r="A858" s="72"/>
      <c r="B858" s="7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  <c r="AK858" s="73"/>
      <c r="AL858" s="73"/>
      <c r="AM858" s="73"/>
      <c r="AN858" s="73"/>
      <c r="AO858" s="73"/>
      <c r="AP858" s="73"/>
      <c r="AQ858" s="73"/>
      <c r="AR858" s="73"/>
      <c r="AS858" s="73"/>
      <c r="AT858" s="73"/>
      <c r="AU858" s="73"/>
      <c r="AV858" s="73"/>
      <c r="AW858" s="73"/>
      <c r="AX858" s="73"/>
      <c r="AY858" s="73"/>
      <c r="AZ858" s="73"/>
      <c r="BA858" s="73"/>
      <c r="BB858" s="73"/>
      <c r="BC858" s="73"/>
      <c r="BD858" s="73"/>
      <c r="BE858" s="73"/>
      <c r="BF858" s="73"/>
      <c r="BG858" s="73"/>
      <c r="BH858" s="73"/>
      <c r="BI858" s="73"/>
    </row>
    <row r="859">
      <c r="A859" s="72"/>
      <c r="B859" s="7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  <c r="AK859" s="73"/>
      <c r="AL859" s="73"/>
      <c r="AM859" s="73"/>
      <c r="AN859" s="73"/>
      <c r="AO859" s="73"/>
      <c r="AP859" s="73"/>
      <c r="AQ859" s="73"/>
      <c r="AR859" s="73"/>
      <c r="AS859" s="73"/>
      <c r="AT859" s="73"/>
      <c r="AU859" s="73"/>
      <c r="AV859" s="73"/>
      <c r="AW859" s="73"/>
      <c r="AX859" s="73"/>
      <c r="AY859" s="73"/>
      <c r="AZ859" s="73"/>
      <c r="BA859" s="73"/>
      <c r="BB859" s="73"/>
      <c r="BC859" s="73"/>
      <c r="BD859" s="73"/>
      <c r="BE859" s="73"/>
      <c r="BF859" s="73"/>
      <c r="BG859" s="73"/>
      <c r="BH859" s="73"/>
      <c r="BI859" s="73"/>
    </row>
    <row r="860">
      <c r="A860" s="72"/>
      <c r="B860" s="7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  <c r="AK860" s="73"/>
      <c r="AL860" s="73"/>
      <c r="AM860" s="73"/>
      <c r="AN860" s="73"/>
      <c r="AO860" s="73"/>
      <c r="AP860" s="73"/>
      <c r="AQ860" s="73"/>
      <c r="AR860" s="73"/>
      <c r="AS860" s="73"/>
      <c r="AT860" s="73"/>
      <c r="AU860" s="73"/>
      <c r="AV860" s="73"/>
      <c r="AW860" s="73"/>
      <c r="AX860" s="73"/>
      <c r="AY860" s="73"/>
      <c r="AZ860" s="73"/>
      <c r="BA860" s="73"/>
      <c r="BB860" s="73"/>
      <c r="BC860" s="73"/>
      <c r="BD860" s="73"/>
      <c r="BE860" s="73"/>
      <c r="BF860" s="73"/>
      <c r="BG860" s="73"/>
      <c r="BH860" s="73"/>
      <c r="BI860" s="73"/>
    </row>
    <row r="861">
      <c r="A861" s="72"/>
      <c r="B861" s="7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  <c r="AK861" s="73"/>
      <c r="AL861" s="73"/>
      <c r="AM861" s="73"/>
      <c r="AN861" s="73"/>
      <c r="AO861" s="73"/>
      <c r="AP861" s="73"/>
      <c r="AQ861" s="73"/>
      <c r="AR861" s="73"/>
      <c r="AS861" s="73"/>
      <c r="AT861" s="73"/>
      <c r="AU861" s="73"/>
      <c r="AV861" s="73"/>
      <c r="AW861" s="73"/>
      <c r="AX861" s="73"/>
      <c r="AY861" s="73"/>
      <c r="AZ861" s="73"/>
      <c r="BA861" s="73"/>
      <c r="BB861" s="73"/>
      <c r="BC861" s="73"/>
      <c r="BD861" s="73"/>
      <c r="BE861" s="73"/>
      <c r="BF861" s="73"/>
      <c r="BG861" s="73"/>
      <c r="BH861" s="73"/>
      <c r="BI861" s="73"/>
    </row>
    <row r="862">
      <c r="A862" s="72"/>
      <c r="B862" s="7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  <c r="AK862" s="73"/>
      <c r="AL862" s="73"/>
      <c r="AM862" s="73"/>
      <c r="AN862" s="73"/>
      <c r="AO862" s="73"/>
      <c r="AP862" s="73"/>
      <c r="AQ862" s="73"/>
      <c r="AR862" s="73"/>
      <c r="AS862" s="73"/>
      <c r="AT862" s="73"/>
      <c r="AU862" s="73"/>
      <c r="AV862" s="73"/>
      <c r="AW862" s="73"/>
      <c r="AX862" s="73"/>
      <c r="AY862" s="73"/>
      <c r="AZ862" s="73"/>
      <c r="BA862" s="73"/>
      <c r="BB862" s="73"/>
      <c r="BC862" s="73"/>
      <c r="BD862" s="73"/>
      <c r="BE862" s="73"/>
      <c r="BF862" s="73"/>
      <c r="BG862" s="73"/>
      <c r="BH862" s="73"/>
      <c r="BI862" s="73"/>
    </row>
    <row r="863">
      <c r="A863" s="72"/>
      <c r="B863" s="7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  <c r="AK863" s="73"/>
      <c r="AL863" s="73"/>
      <c r="AM863" s="73"/>
      <c r="AN863" s="73"/>
      <c r="AO863" s="73"/>
      <c r="AP863" s="73"/>
      <c r="AQ863" s="73"/>
      <c r="AR863" s="73"/>
      <c r="AS863" s="73"/>
      <c r="AT863" s="73"/>
      <c r="AU863" s="73"/>
      <c r="AV863" s="73"/>
      <c r="AW863" s="73"/>
      <c r="AX863" s="73"/>
      <c r="AY863" s="73"/>
      <c r="AZ863" s="73"/>
      <c r="BA863" s="73"/>
      <c r="BB863" s="73"/>
      <c r="BC863" s="73"/>
      <c r="BD863" s="73"/>
      <c r="BE863" s="73"/>
      <c r="BF863" s="73"/>
      <c r="BG863" s="73"/>
      <c r="BH863" s="73"/>
      <c r="BI863" s="73"/>
    </row>
    <row r="864">
      <c r="A864" s="72"/>
      <c r="B864" s="7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  <c r="AK864" s="73"/>
      <c r="AL864" s="73"/>
      <c r="AM864" s="73"/>
      <c r="AN864" s="73"/>
      <c r="AO864" s="73"/>
      <c r="AP864" s="73"/>
      <c r="AQ864" s="73"/>
      <c r="AR864" s="73"/>
      <c r="AS864" s="73"/>
      <c r="AT864" s="73"/>
      <c r="AU864" s="73"/>
      <c r="AV864" s="73"/>
      <c r="AW864" s="73"/>
      <c r="AX864" s="73"/>
      <c r="AY864" s="73"/>
      <c r="AZ864" s="73"/>
      <c r="BA864" s="73"/>
      <c r="BB864" s="73"/>
      <c r="BC864" s="73"/>
      <c r="BD864" s="73"/>
      <c r="BE864" s="73"/>
      <c r="BF864" s="73"/>
      <c r="BG864" s="73"/>
      <c r="BH864" s="73"/>
      <c r="BI864" s="73"/>
    </row>
    <row r="865">
      <c r="A865" s="72"/>
      <c r="B865" s="7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  <c r="AN865" s="73"/>
      <c r="AO865" s="73"/>
      <c r="AP865" s="73"/>
      <c r="AQ865" s="73"/>
      <c r="AR865" s="73"/>
      <c r="AS865" s="73"/>
      <c r="AT865" s="73"/>
      <c r="AU865" s="73"/>
      <c r="AV865" s="73"/>
      <c r="AW865" s="73"/>
      <c r="AX865" s="73"/>
      <c r="AY865" s="73"/>
      <c r="AZ865" s="73"/>
      <c r="BA865" s="73"/>
      <c r="BB865" s="73"/>
      <c r="BC865" s="73"/>
      <c r="BD865" s="73"/>
      <c r="BE865" s="73"/>
      <c r="BF865" s="73"/>
      <c r="BG865" s="73"/>
      <c r="BH865" s="73"/>
      <c r="BI865" s="73"/>
    </row>
    <row r="866">
      <c r="A866" s="72"/>
      <c r="B866" s="7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  <c r="AK866" s="73"/>
      <c r="AL866" s="73"/>
      <c r="AM866" s="73"/>
      <c r="AN866" s="73"/>
      <c r="AO866" s="73"/>
      <c r="AP866" s="73"/>
      <c r="AQ866" s="73"/>
      <c r="AR866" s="73"/>
      <c r="AS866" s="73"/>
      <c r="AT866" s="73"/>
      <c r="AU866" s="73"/>
      <c r="AV866" s="73"/>
      <c r="AW866" s="73"/>
      <c r="AX866" s="73"/>
      <c r="AY866" s="73"/>
      <c r="AZ866" s="73"/>
      <c r="BA866" s="73"/>
      <c r="BB866" s="73"/>
      <c r="BC866" s="73"/>
      <c r="BD866" s="73"/>
      <c r="BE866" s="73"/>
      <c r="BF866" s="73"/>
      <c r="BG866" s="73"/>
      <c r="BH866" s="73"/>
      <c r="BI866" s="73"/>
    </row>
    <row r="867">
      <c r="A867" s="72"/>
      <c r="B867" s="7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  <c r="AK867" s="73"/>
      <c r="AL867" s="73"/>
      <c r="AM867" s="73"/>
      <c r="AN867" s="73"/>
      <c r="AO867" s="73"/>
      <c r="AP867" s="73"/>
      <c r="AQ867" s="73"/>
      <c r="AR867" s="73"/>
      <c r="AS867" s="73"/>
      <c r="AT867" s="73"/>
      <c r="AU867" s="73"/>
      <c r="AV867" s="73"/>
      <c r="AW867" s="73"/>
      <c r="AX867" s="73"/>
      <c r="AY867" s="73"/>
      <c r="AZ867" s="73"/>
      <c r="BA867" s="73"/>
      <c r="BB867" s="73"/>
      <c r="BC867" s="73"/>
      <c r="BD867" s="73"/>
      <c r="BE867" s="73"/>
      <c r="BF867" s="73"/>
      <c r="BG867" s="73"/>
      <c r="BH867" s="73"/>
      <c r="BI867" s="73"/>
    </row>
    <row r="868">
      <c r="A868" s="72"/>
      <c r="B868" s="7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  <c r="AK868" s="73"/>
      <c r="AL868" s="73"/>
      <c r="AM868" s="73"/>
      <c r="AN868" s="73"/>
      <c r="AO868" s="73"/>
      <c r="AP868" s="73"/>
      <c r="AQ868" s="73"/>
      <c r="AR868" s="73"/>
      <c r="AS868" s="73"/>
      <c r="AT868" s="73"/>
      <c r="AU868" s="73"/>
      <c r="AV868" s="73"/>
      <c r="AW868" s="73"/>
      <c r="AX868" s="73"/>
      <c r="AY868" s="73"/>
      <c r="AZ868" s="73"/>
      <c r="BA868" s="73"/>
      <c r="BB868" s="73"/>
      <c r="BC868" s="73"/>
      <c r="BD868" s="73"/>
      <c r="BE868" s="73"/>
      <c r="BF868" s="73"/>
      <c r="BG868" s="73"/>
      <c r="BH868" s="73"/>
      <c r="BI868" s="73"/>
    </row>
    <row r="869">
      <c r="A869" s="72"/>
      <c r="B869" s="7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  <c r="AK869" s="73"/>
      <c r="AL869" s="73"/>
      <c r="AM869" s="73"/>
      <c r="AN869" s="73"/>
      <c r="AO869" s="73"/>
      <c r="AP869" s="73"/>
      <c r="AQ869" s="73"/>
      <c r="AR869" s="73"/>
      <c r="AS869" s="73"/>
      <c r="AT869" s="73"/>
      <c r="AU869" s="73"/>
      <c r="AV869" s="73"/>
      <c r="AW869" s="73"/>
      <c r="AX869" s="73"/>
      <c r="AY869" s="73"/>
      <c r="AZ869" s="73"/>
      <c r="BA869" s="73"/>
      <c r="BB869" s="73"/>
      <c r="BC869" s="73"/>
      <c r="BD869" s="73"/>
      <c r="BE869" s="73"/>
      <c r="BF869" s="73"/>
      <c r="BG869" s="73"/>
      <c r="BH869" s="73"/>
      <c r="BI869" s="73"/>
    </row>
    <row r="870">
      <c r="A870" s="72"/>
      <c r="B870" s="7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  <c r="AK870" s="73"/>
      <c r="AL870" s="73"/>
      <c r="AM870" s="73"/>
      <c r="AN870" s="73"/>
      <c r="AO870" s="73"/>
      <c r="AP870" s="73"/>
      <c r="AQ870" s="73"/>
      <c r="AR870" s="73"/>
      <c r="AS870" s="73"/>
      <c r="AT870" s="73"/>
      <c r="AU870" s="73"/>
      <c r="AV870" s="73"/>
      <c r="AW870" s="73"/>
      <c r="AX870" s="73"/>
      <c r="AY870" s="73"/>
      <c r="AZ870" s="73"/>
      <c r="BA870" s="73"/>
      <c r="BB870" s="73"/>
      <c r="BC870" s="73"/>
      <c r="BD870" s="73"/>
      <c r="BE870" s="73"/>
      <c r="BF870" s="73"/>
      <c r="BG870" s="73"/>
      <c r="BH870" s="73"/>
      <c r="BI870" s="73"/>
    </row>
    <row r="871">
      <c r="A871" s="72"/>
      <c r="B871" s="7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  <c r="AK871" s="73"/>
      <c r="AL871" s="73"/>
      <c r="AM871" s="73"/>
      <c r="AN871" s="73"/>
      <c r="AO871" s="73"/>
      <c r="AP871" s="73"/>
      <c r="AQ871" s="73"/>
      <c r="AR871" s="73"/>
      <c r="AS871" s="73"/>
      <c r="AT871" s="73"/>
      <c r="AU871" s="73"/>
      <c r="AV871" s="73"/>
      <c r="AW871" s="73"/>
      <c r="AX871" s="73"/>
      <c r="AY871" s="73"/>
      <c r="AZ871" s="73"/>
      <c r="BA871" s="73"/>
      <c r="BB871" s="73"/>
      <c r="BC871" s="73"/>
      <c r="BD871" s="73"/>
      <c r="BE871" s="73"/>
      <c r="BF871" s="73"/>
      <c r="BG871" s="73"/>
      <c r="BH871" s="73"/>
      <c r="BI871" s="73"/>
    </row>
    <row r="872">
      <c r="A872" s="72"/>
      <c r="B872" s="7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  <c r="AK872" s="73"/>
      <c r="AL872" s="73"/>
      <c r="AM872" s="73"/>
      <c r="AN872" s="73"/>
      <c r="AO872" s="73"/>
      <c r="AP872" s="73"/>
      <c r="AQ872" s="73"/>
      <c r="AR872" s="73"/>
      <c r="AS872" s="73"/>
      <c r="AT872" s="73"/>
      <c r="AU872" s="73"/>
      <c r="AV872" s="73"/>
      <c r="AW872" s="73"/>
      <c r="AX872" s="73"/>
      <c r="AY872" s="73"/>
      <c r="AZ872" s="73"/>
      <c r="BA872" s="73"/>
      <c r="BB872" s="73"/>
      <c r="BC872" s="73"/>
      <c r="BD872" s="73"/>
      <c r="BE872" s="73"/>
      <c r="BF872" s="73"/>
      <c r="BG872" s="73"/>
      <c r="BH872" s="73"/>
      <c r="BI872" s="73"/>
    </row>
    <row r="873">
      <c r="A873" s="72"/>
      <c r="B873" s="7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  <c r="AK873" s="73"/>
      <c r="AL873" s="73"/>
      <c r="AM873" s="73"/>
      <c r="AN873" s="73"/>
      <c r="AO873" s="73"/>
      <c r="AP873" s="73"/>
      <c r="AQ873" s="73"/>
      <c r="AR873" s="73"/>
      <c r="AS873" s="73"/>
      <c r="AT873" s="73"/>
      <c r="AU873" s="73"/>
      <c r="AV873" s="73"/>
      <c r="AW873" s="73"/>
      <c r="AX873" s="73"/>
      <c r="AY873" s="73"/>
      <c r="AZ873" s="73"/>
      <c r="BA873" s="73"/>
      <c r="BB873" s="73"/>
      <c r="BC873" s="73"/>
      <c r="BD873" s="73"/>
      <c r="BE873" s="73"/>
      <c r="BF873" s="73"/>
      <c r="BG873" s="73"/>
      <c r="BH873" s="73"/>
      <c r="BI873" s="73"/>
    </row>
    <row r="874">
      <c r="A874" s="72"/>
      <c r="B874" s="7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P874" s="73"/>
      <c r="AQ874" s="73"/>
      <c r="AR874" s="73"/>
      <c r="AS874" s="73"/>
      <c r="AT874" s="73"/>
      <c r="AU874" s="73"/>
      <c r="AV874" s="73"/>
      <c r="AW874" s="73"/>
      <c r="AX874" s="73"/>
      <c r="AY874" s="73"/>
      <c r="AZ874" s="73"/>
      <c r="BA874" s="73"/>
      <c r="BB874" s="73"/>
      <c r="BC874" s="73"/>
      <c r="BD874" s="73"/>
      <c r="BE874" s="73"/>
      <c r="BF874" s="73"/>
      <c r="BG874" s="73"/>
      <c r="BH874" s="73"/>
      <c r="BI874" s="73"/>
    </row>
    <row r="875">
      <c r="A875" s="72"/>
      <c r="B875" s="7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P875" s="73"/>
      <c r="AQ875" s="73"/>
      <c r="AR875" s="73"/>
      <c r="AS875" s="73"/>
      <c r="AT875" s="73"/>
      <c r="AU875" s="73"/>
      <c r="AV875" s="73"/>
      <c r="AW875" s="73"/>
      <c r="AX875" s="73"/>
      <c r="AY875" s="73"/>
      <c r="AZ875" s="73"/>
      <c r="BA875" s="73"/>
      <c r="BB875" s="73"/>
      <c r="BC875" s="73"/>
      <c r="BD875" s="73"/>
      <c r="BE875" s="73"/>
      <c r="BF875" s="73"/>
      <c r="BG875" s="73"/>
      <c r="BH875" s="73"/>
      <c r="BI875" s="73"/>
    </row>
    <row r="876">
      <c r="A876" s="72"/>
      <c r="B876" s="7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  <c r="AK876" s="73"/>
      <c r="AL876" s="73"/>
      <c r="AM876" s="73"/>
      <c r="AN876" s="73"/>
      <c r="AO876" s="73"/>
      <c r="AP876" s="73"/>
      <c r="AQ876" s="73"/>
      <c r="AR876" s="73"/>
      <c r="AS876" s="73"/>
      <c r="AT876" s="73"/>
      <c r="AU876" s="73"/>
      <c r="AV876" s="73"/>
      <c r="AW876" s="73"/>
      <c r="AX876" s="73"/>
      <c r="AY876" s="73"/>
      <c r="AZ876" s="73"/>
      <c r="BA876" s="73"/>
      <c r="BB876" s="73"/>
      <c r="BC876" s="73"/>
      <c r="BD876" s="73"/>
      <c r="BE876" s="73"/>
      <c r="BF876" s="73"/>
      <c r="BG876" s="73"/>
      <c r="BH876" s="73"/>
      <c r="BI876" s="73"/>
    </row>
    <row r="877">
      <c r="A877" s="72"/>
      <c r="B877" s="7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  <c r="AK877" s="73"/>
      <c r="AL877" s="73"/>
      <c r="AM877" s="73"/>
      <c r="AN877" s="73"/>
      <c r="AO877" s="73"/>
      <c r="AP877" s="73"/>
      <c r="AQ877" s="73"/>
      <c r="AR877" s="73"/>
      <c r="AS877" s="73"/>
      <c r="AT877" s="73"/>
      <c r="AU877" s="73"/>
      <c r="AV877" s="73"/>
      <c r="AW877" s="73"/>
      <c r="AX877" s="73"/>
      <c r="AY877" s="73"/>
      <c r="AZ877" s="73"/>
      <c r="BA877" s="73"/>
      <c r="BB877" s="73"/>
      <c r="BC877" s="73"/>
      <c r="BD877" s="73"/>
      <c r="BE877" s="73"/>
      <c r="BF877" s="73"/>
      <c r="BG877" s="73"/>
      <c r="BH877" s="73"/>
      <c r="BI877" s="73"/>
    </row>
    <row r="878">
      <c r="A878" s="72"/>
      <c r="B878" s="7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  <c r="AK878" s="73"/>
      <c r="AL878" s="73"/>
      <c r="AM878" s="73"/>
      <c r="AN878" s="73"/>
      <c r="AO878" s="73"/>
      <c r="AP878" s="73"/>
      <c r="AQ878" s="73"/>
      <c r="AR878" s="73"/>
      <c r="AS878" s="73"/>
      <c r="AT878" s="73"/>
      <c r="AU878" s="73"/>
      <c r="AV878" s="73"/>
      <c r="AW878" s="73"/>
      <c r="AX878" s="73"/>
      <c r="AY878" s="73"/>
      <c r="AZ878" s="73"/>
      <c r="BA878" s="73"/>
      <c r="BB878" s="73"/>
      <c r="BC878" s="73"/>
      <c r="BD878" s="73"/>
      <c r="BE878" s="73"/>
      <c r="BF878" s="73"/>
      <c r="BG878" s="73"/>
      <c r="BH878" s="73"/>
      <c r="BI878" s="73"/>
    </row>
    <row r="879">
      <c r="A879" s="72"/>
      <c r="B879" s="7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  <c r="AK879" s="73"/>
      <c r="AL879" s="73"/>
      <c r="AM879" s="73"/>
      <c r="AN879" s="73"/>
      <c r="AO879" s="73"/>
      <c r="AP879" s="73"/>
      <c r="AQ879" s="73"/>
      <c r="AR879" s="73"/>
      <c r="AS879" s="73"/>
      <c r="AT879" s="73"/>
      <c r="AU879" s="73"/>
      <c r="AV879" s="73"/>
      <c r="AW879" s="73"/>
      <c r="AX879" s="73"/>
      <c r="AY879" s="73"/>
      <c r="AZ879" s="73"/>
      <c r="BA879" s="73"/>
      <c r="BB879" s="73"/>
      <c r="BC879" s="73"/>
      <c r="BD879" s="73"/>
      <c r="BE879" s="73"/>
      <c r="BF879" s="73"/>
      <c r="BG879" s="73"/>
      <c r="BH879" s="73"/>
      <c r="BI879" s="73"/>
    </row>
    <row r="880">
      <c r="A880" s="72"/>
      <c r="B880" s="7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  <c r="AK880" s="73"/>
      <c r="AL880" s="73"/>
      <c r="AM880" s="73"/>
      <c r="AN880" s="73"/>
      <c r="AO880" s="73"/>
      <c r="AP880" s="73"/>
      <c r="AQ880" s="73"/>
      <c r="AR880" s="73"/>
      <c r="AS880" s="73"/>
      <c r="AT880" s="73"/>
      <c r="AU880" s="73"/>
      <c r="AV880" s="73"/>
      <c r="AW880" s="73"/>
      <c r="AX880" s="73"/>
      <c r="AY880" s="73"/>
      <c r="AZ880" s="73"/>
      <c r="BA880" s="73"/>
      <c r="BB880" s="73"/>
      <c r="BC880" s="73"/>
      <c r="BD880" s="73"/>
      <c r="BE880" s="73"/>
      <c r="BF880" s="73"/>
      <c r="BG880" s="73"/>
      <c r="BH880" s="73"/>
      <c r="BI880" s="73"/>
    </row>
    <row r="881">
      <c r="A881" s="72"/>
      <c r="B881" s="7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  <c r="AK881" s="73"/>
      <c r="AL881" s="73"/>
      <c r="AM881" s="73"/>
      <c r="AN881" s="73"/>
      <c r="AO881" s="73"/>
      <c r="AP881" s="73"/>
      <c r="AQ881" s="73"/>
      <c r="AR881" s="73"/>
      <c r="AS881" s="73"/>
      <c r="AT881" s="73"/>
      <c r="AU881" s="73"/>
      <c r="AV881" s="73"/>
      <c r="AW881" s="73"/>
      <c r="AX881" s="73"/>
      <c r="AY881" s="73"/>
      <c r="AZ881" s="73"/>
      <c r="BA881" s="73"/>
      <c r="BB881" s="73"/>
      <c r="BC881" s="73"/>
      <c r="BD881" s="73"/>
      <c r="BE881" s="73"/>
      <c r="BF881" s="73"/>
      <c r="BG881" s="73"/>
      <c r="BH881" s="73"/>
      <c r="BI881" s="73"/>
    </row>
    <row r="882">
      <c r="A882" s="72"/>
      <c r="B882" s="7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  <c r="AK882" s="73"/>
      <c r="AL882" s="73"/>
      <c r="AM882" s="73"/>
      <c r="AN882" s="73"/>
      <c r="AO882" s="73"/>
      <c r="AP882" s="73"/>
      <c r="AQ882" s="73"/>
      <c r="AR882" s="73"/>
      <c r="AS882" s="73"/>
      <c r="AT882" s="73"/>
      <c r="AU882" s="73"/>
      <c r="AV882" s="73"/>
      <c r="AW882" s="73"/>
      <c r="AX882" s="73"/>
      <c r="AY882" s="73"/>
      <c r="AZ882" s="73"/>
      <c r="BA882" s="73"/>
      <c r="BB882" s="73"/>
      <c r="BC882" s="73"/>
      <c r="BD882" s="73"/>
      <c r="BE882" s="73"/>
      <c r="BF882" s="73"/>
      <c r="BG882" s="73"/>
      <c r="BH882" s="73"/>
      <c r="BI882" s="73"/>
    </row>
    <row r="883">
      <c r="A883" s="72"/>
      <c r="B883" s="7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  <c r="AK883" s="73"/>
      <c r="AL883" s="73"/>
      <c r="AM883" s="73"/>
      <c r="AN883" s="73"/>
      <c r="AO883" s="73"/>
      <c r="AP883" s="73"/>
      <c r="AQ883" s="73"/>
      <c r="AR883" s="73"/>
      <c r="AS883" s="73"/>
      <c r="AT883" s="73"/>
      <c r="AU883" s="73"/>
      <c r="AV883" s="73"/>
      <c r="AW883" s="73"/>
      <c r="AX883" s="73"/>
      <c r="AY883" s="73"/>
      <c r="AZ883" s="73"/>
      <c r="BA883" s="73"/>
      <c r="BB883" s="73"/>
      <c r="BC883" s="73"/>
      <c r="BD883" s="73"/>
      <c r="BE883" s="73"/>
      <c r="BF883" s="73"/>
      <c r="BG883" s="73"/>
      <c r="BH883" s="73"/>
      <c r="BI883" s="73"/>
    </row>
    <row r="884">
      <c r="A884" s="72"/>
      <c r="B884" s="7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  <c r="AK884" s="73"/>
      <c r="AL884" s="73"/>
      <c r="AM884" s="73"/>
      <c r="AN884" s="73"/>
      <c r="AO884" s="73"/>
      <c r="AP884" s="73"/>
      <c r="AQ884" s="73"/>
      <c r="AR884" s="73"/>
      <c r="AS884" s="73"/>
      <c r="AT884" s="73"/>
      <c r="AU884" s="73"/>
      <c r="AV884" s="73"/>
      <c r="AW884" s="73"/>
      <c r="AX884" s="73"/>
      <c r="AY884" s="73"/>
      <c r="AZ884" s="73"/>
      <c r="BA884" s="73"/>
      <c r="BB884" s="73"/>
      <c r="BC884" s="73"/>
      <c r="BD884" s="73"/>
      <c r="BE884" s="73"/>
      <c r="BF884" s="73"/>
      <c r="BG884" s="73"/>
      <c r="BH884" s="73"/>
      <c r="BI884" s="73"/>
    </row>
    <row r="885">
      <c r="A885" s="72"/>
      <c r="B885" s="7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  <c r="AK885" s="73"/>
      <c r="AL885" s="73"/>
      <c r="AM885" s="73"/>
      <c r="AN885" s="73"/>
      <c r="AO885" s="73"/>
      <c r="AP885" s="73"/>
      <c r="AQ885" s="73"/>
      <c r="AR885" s="73"/>
      <c r="AS885" s="73"/>
      <c r="AT885" s="73"/>
      <c r="AU885" s="73"/>
      <c r="AV885" s="73"/>
      <c r="AW885" s="73"/>
      <c r="AX885" s="73"/>
      <c r="AY885" s="73"/>
      <c r="AZ885" s="73"/>
      <c r="BA885" s="73"/>
      <c r="BB885" s="73"/>
      <c r="BC885" s="73"/>
      <c r="BD885" s="73"/>
      <c r="BE885" s="73"/>
      <c r="BF885" s="73"/>
      <c r="BG885" s="73"/>
      <c r="BH885" s="73"/>
      <c r="BI885" s="73"/>
    </row>
    <row r="886">
      <c r="A886" s="72"/>
      <c r="B886" s="7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  <c r="AK886" s="73"/>
      <c r="AL886" s="73"/>
      <c r="AM886" s="73"/>
      <c r="AN886" s="73"/>
      <c r="AO886" s="73"/>
      <c r="AP886" s="73"/>
      <c r="AQ886" s="73"/>
      <c r="AR886" s="73"/>
      <c r="AS886" s="73"/>
      <c r="AT886" s="73"/>
      <c r="AU886" s="73"/>
      <c r="AV886" s="73"/>
      <c r="AW886" s="73"/>
      <c r="AX886" s="73"/>
      <c r="AY886" s="73"/>
      <c r="AZ886" s="73"/>
      <c r="BA886" s="73"/>
      <c r="BB886" s="73"/>
      <c r="BC886" s="73"/>
      <c r="BD886" s="73"/>
      <c r="BE886" s="73"/>
      <c r="BF886" s="73"/>
      <c r="BG886" s="73"/>
      <c r="BH886" s="73"/>
      <c r="BI886" s="73"/>
    </row>
    <row r="887">
      <c r="A887" s="72"/>
      <c r="B887" s="7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  <c r="AK887" s="73"/>
      <c r="AL887" s="73"/>
      <c r="AM887" s="73"/>
      <c r="AN887" s="73"/>
      <c r="AO887" s="73"/>
      <c r="AP887" s="73"/>
      <c r="AQ887" s="73"/>
      <c r="AR887" s="73"/>
      <c r="AS887" s="73"/>
      <c r="AT887" s="73"/>
      <c r="AU887" s="73"/>
      <c r="AV887" s="73"/>
      <c r="AW887" s="73"/>
      <c r="AX887" s="73"/>
      <c r="AY887" s="73"/>
      <c r="AZ887" s="73"/>
      <c r="BA887" s="73"/>
      <c r="BB887" s="73"/>
      <c r="BC887" s="73"/>
      <c r="BD887" s="73"/>
      <c r="BE887" s="73"/>
      <c r="BF887" s="73"/>
      <c r="BG887" s="73"/>
      <c r="BH887" s="73"/>
      <c r="BI887" s="73"/>
    </row>
    <row r="888">
      <c r="A888" s="72"/>
      <c r="B888" s="7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  <c r="AK888" s="73"/>
      <c r="AL888" s="73"/>
      <c r="AM888" s="73"/>
      <c r="AN888" s="73"/>
      <c r="AO888" s="73"/>
      <c r="AP888" s="73"/>
      <c r="AQ888" s="73"/>
      <c r="AR888" s="73"/>
      <c r="AS888" s="73"/>
      <c r="AT888" s="73"/>
      <c r="AU888" s="73"/>
      <c r="AV888" s="73"/>
      <c r="AW888" s="73"/>
      <c r="AX888" s="73"/>
      <c r="AY888" s="73"/>
      <c r="AZ888" s="73"/>
      <c r="BA888" s="73"/>
      <c r="BB888" s="73"/>
      <c r="BC888" s="73"/>
      <c r="BD888" s="73"/>
      <c r="BE888" s="73"/>
      <c r="BF888" s="73"/>
      <c r="BG888" s="73"/>
      <c r="BH888" s="73"/>
      <c r="BI888" s="73"/>
    </row>
    <row r="889">
      <c r="A889" s="72"/>
      <c r="B889" s="7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  <c r="AK889" s="73"/>
      <c r="AL889" s="73"/>
      <c r="AM889" s="73"/>
      <c r="AN889" s="73"/>
      <c r="AO889" s="73"/>
      <c r="AP889" s="73"/>
      <c r="AQ889" s="73"/>
      <c r="AR889" s="73"/>
      <c r="AS889" s="73"/>
      <c r="AT889" s="73"/>
      <c r="AU889" s="73"/>
      <c r="AV889" s="73"/>
      <c r="AW889" s="73"/>
      <c r="AX889" s="73"/>
      <c r="AY889" s="73"/>
      <c r="AZ889" s="73"/>
      <c r="BA889" s="73"/>
      <c r="BB889" s="73"/>
      <c r="BC889" s="73"/>
      <c r="BD889" s="73"/>
      <c r="BE889" s="73"/>
      <c r="BF889" s="73"/>
      <c r="BG889" s="73"/>
      <c r="BH889" s="73"/>
      <c r="BI889" s="73"/>
    </row>
    <row r="890">
      <c r="A890" s="72"/>
      <c r="B890" s="7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  <c r="AK890" s="73"/>
      <c r="AL890" s="73"/>
      <c r="AM890" s="73"/>
      <c r="AN890" s="73"/>
      <c r="AO890" s="73"/>
      <c r="AP890" s="73"/>
      <c r="AQ890" s="73"/>
      <c r="AR890" s="73"/>
      <c r="AS890" s="73"/>
      <c r="AT890" s="73"/>
      <c r="AU890" s="73"/>
      <c r="AV890" s="73"/>
      <c r="AW890" s="73"/>
      <c r="AX890" s="73"/>
      <c r="AY890" s="73"/>
      <c r="AZ890" s="73"/>
      <c r="BA890" s="73"/>
      <c r="BB890" s="73"/>
      <c r="BC890" s="73"/>
      <c r="BD890" s="73"/>
      <c r="BE890" s="73"/>
      <c r="BF890" s="73"/>
      <c r="BG890" s="73"/>
      <c r="BH890" s="73"/>
      <c r="BI890" s="73"/>
    </row>
    <row r="891">
      <c r="A891" s="72"/>
      <c r="B891" s="7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  <c r="AK891" s="73"/>
      <c r="AL891" s="73"/>
      <c r="AM891" s="73"/>
      <c r="AN891" s="73"/>
      <c r="AO891" s="73"/>
      <c r="AP891" s="73"/>
      <c r="AQ891" s="73"/>
      <c r="AR891" s="73"/>
      <c r="AS891" s="73"/>
      <c r="AT891" s="73"/>
      <c r="AU891" s="73"/>
      <c r="AV891" s="73"/>
      <c r="AW891" s="73"/>
      <c r="AX891" s="73"/>
      <c r="AY891" s="73"/>
      <c r="AZ891" s="73"/>
      <c r="BA891" s="73"/>
      <c r="BB891" s="73"/>
      <c r="BC891" s="73"/>
      <c r="BD891" s="73"/>
      <c r="BE891" s="73"/>
      <c r="BF891" s="73"/>
      <c r="BG891" s="73"/>
      <c r="BH891" s="73"/>
      <c r="BI891" s="73"/>
    </row>
    <row r="892">
      <c r="A892" s="72"/>
      <c r="B892" s="7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  <c r="AK892" s="73"/>
      <c r="AL892" s="73"/>
      <c r="AM892" s="73"/>
      <c r="AN892" s="73"/>
      <c r="AO892" s="73"/>
      <c r="AP892" s="73"/>
      <c r="AQ892" s="73"/>
      <c r="AR892" s="73"/>
      <c r="AS892" s="73"/>
      <c r="AT892" s="73"/>
      <c r="AU892" s="73"/>
      <c r="AV892" s="73"/>
      <c r="AW892" s="73"/>
      <c r="AX892" s="73"/>
      <c r="AY892" s="73"/>
      <c r="AZ892" s="73"/>
      <c r="BA892" s="73"/>
      <c r="BB892" s="73"/>
      <c r="BC892" s="73"/>
      <c r="BD892" s="73"/>
      <c r="BE892" s="73"/>
      <c r="BF892" s="73"/>
      <c r="BG892" s="73"/>
      <c r="BH892" s="73"/>
      <c r="BI892" s="73"/>
    </row>
    <row r="893">
      <c r="A893" s="72"/>
      <c r="B893" s="7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  <c r="AK893" s="73"/>
      <c r="AL893" s="73"/>
      <c r="AM893" s="73"/>
      <c r="AN893" s="73"/>
      <c r="AO893" s="73"/>
      <c r="AP893" s="73"/>
      <c r="AQ893" s="73"/>
      <c r="AR893" s="73"/>
      <c r="AS893" s="73"/>
      <c r="AT893" s="73"/>
      <c r="AU893" s="73"/>
      <c r="AV893" s="73"/>
      <c r="AW893" s="73"/>
      <c r="AX893" s="73"/>
      <c r="AY893" s="73"/>
      <c r="AZ893" s="73"/>
      <c r="BA893" s="73"/>
      <c r="BB893" s="73"/>
      <c r="BC893" s="73"/>
      <c r="BD893" s="73"/>
      <c r="BE893" s="73"/>
      <c r="BF893" s="73"/>
      <c r="BG893" s="73"/>
      <c r="BH893" s="73"/>
      <c r="BI893" s="73"/>
    </row>
    <row r="894">
      <c r="A894" s="72"/>
      <c r="B894" s="7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  <c r="AK894" s="73"/>
      <c r="AL894" s="73"/>
      <c r="AM894" s="73"/>
      <c r="AN894" s="73"/>
      <c r="AO894" s="73"/>
      <c r="AP894" s="73"/>
      <c r="AQ894" s="73"/>
      <c r="AR894" s="73"/>
      <c r="AS894" s="73"/>
      <c r="AT894" s="73"/>
      <c r="AU894" s="73"/>
      <c r="AV894" s="73"/>
      <c r="AW894" s="73"/>
      <c r="AX894" s="73"/>
      <c r="AY894" s="73"/>
      <c r="AZ894" s="73"/>
      <c r="BA894" s="73"/>
      <c r="BB894" s="73"/>
      <c r="BC894" s="73"/>
      <c r="BD894" s="73"/>
      <c r="BE894" s="73"/>
      <c r="BF894" s="73"/>
      <c r="BG894" s="73"/>
      <c r="BH894" s="73"/>
      <c r="BI894" s="73"/>
    </row>
    <row r="895">
      <c r="A895" s="72"/>
      <c r="B895" s="7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  <c r="AK895" s="73"/>
      <c r="AL895" s="73"/>
      <c r="AM895" s="73"/>
      <c r="AN895" s="73"/>
      <c r="AO895" s="73"/>
      <c r="AP895" s="73"/>
      <c r="AQ895" s="73"/>
      <c r="AR895" s="73"/>
      <c r="AS895" s="73"/>
      <c r="AT895" s="73"/>
      <c r="AU895" s="73"/>
      <c r="AV895" s="73"/>
      <c r="AW895" s="73"/>
      <c r="AX895" s="73"/>
      <c r="AY895" s="73"/>
      <c r="AZ895" s="73"/>
      <c r="BA895" s="73"/>
      <c r="BB895" s="73"/>
      <c r="BC895" s="73"/>
      <c r="BD895" s="73"/>
      <c r="BE895" s="73"/>
      <c r="BF895" s="73"/>
      <c r="BG895" s="73"/>
      <c r="BH895" s="73"/>
      <c r="BI895" s="73"/>
    </row>
    <row r="896">
      <c r="A896" s="72"/>
      <c r="B896" s="7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  <c r="AK896" s="73"/>
      <c r="AL896" s="73"/>
      <c r="AM896" s="73"/>
      <c r="AN896" s="73"/>
      <c r="AO896" s="73"/>
      <c r="AP896" s="73"/>
      <c r="AQ896" s="73"/>
      <c r="AR896" s="73"/>
      <c r="AS896" s="73"/>
      <c r="AT896" s="73"/>
      <c r="AU896" s="73"/>
      <c r="AV896" s="73"/>
      <c r="AW896" s="73"/>
      <c r="AX896" s="73"/>
      <c r="AY896" s="73"/>
      <c r="AZ896" s="73"/>
      <c r="BA896" s="73"/>
      <c r="BB896" s="73"/>
      <c r="BC896" s="73"/>
      <c r="BD896" s="73"/>
      <c r="BE896" s="73"/>
      <c r="BF896" s="73"/>
      <c r="BG896" s="73"/>
      <c r="BH896" s="73"/>
      <c r="BI896" s="73"/>
    </row>
    <row r="897">
      <c r="A897" s="72"/>
      <c r="B897" s="7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  <c r="AK897" s="73"/>
      <c r="AL897" s="73"/>
      <c r="AM897" s="73"/>
      <c r="AN897" s="73"/>
      <c r="AO897" s="73"/>
      <c r="AP897" s="73"/>
      <c r="AQ897" s="73"/>
      <c r="AR897" s="73"/>
      <c r="AS897" s="73"/>
      <c r="AT897" s="73"/>
      <c r="AU897" s="73"/>
      <c r="AV897" s="73"/>
      <c r="AW897" s="73"/>
      <c r="AX897" s="73"/>
      <c r="AY897" s="73"/>
      <c r="AZ897" s="73"/>
      <c r="BA897" s="73"/>
      <c r="BB897" s="73"/>
      <c r="BC897" s="73"/>
      <c r="BD897" s="73"/>
      <c r="BE897" s="73"/>
      <c r="BF897" s="73"/>
      <c r="BG897" s="73"/>
      <c r="BH897" s="73"/>
      <c r="BI897" s="73"/>
    </row>
    <row r="898">
      <c r="A898" s="72"/>
      <c r="B898" s="7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  <c r="AK898" s="73"/>
      <c r="AL898" s="73"/>
      <c r="AM898" s="73"/>
      <c r="AN898" s="73"/>
      <c r="AO898" s="73"/>
      <c r="AP898" s="73"/>
      <c r="AQ898" s="73"/>
      <c r="AR898" s="73"/>
      <c r="AS898" s="73"/>
      <c r="AT898" s="73"/>
      <c r="AU898" s="73"/>
      <c r="AV898" s="73"/>
      <c r="AW898" s="73"/>
      <c r="AX898" s="73"/>
      <c r="AY898" s="73"/>
      <c r="AZ898" s="73"/>
      <c r="BA898" s="73"/>
      <c r="BB898" s="73"/>
      <c r="BC898" s="73"/>
      <c r="BD898" s="73"/>
      <c r="BE898" s="73"/>
      <c r="BF898" s="73"/>
      <c r="BG898" s="73"/>
      <c r="BH898" s="73"/>
      <c r="BI898" s="73"/>
    </row>
    <row r="899">
      <c r="A899" s="72"/>
      <c r="B899" s="7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  <c r="AK899" s="73"/>
      <c r="AL899" s="73"/>
      <c r="AM899" s="73"/>
      <c r="AN899" s="73"/>
      <c r="AO899" s="73"/>
      <c r="AP899" s="73"/>
      <c r="AQ899" s="73"/>
      <c r="AR899" s="73"/>
      <c r="AS899" s="73"/>
      <c r="AT899" s="73"/>
      <c r="AU899" s="73"/>
      <c r="AV899" s="73"/>
      <c r="AW899" s="73"/>
      <c r="AX899" s="73"/>
      <c r="AY899" s="73"/>
      <c r="AZ899" s="73"/>
      <c r="BA899" s="73"/>
      <c r="BB899" s="73"/>
      <c r="BC899" s="73"/>
      <c r="BD899" s="73"/>
      <c r="BE899" s="73"/>
      <c r="BF899" s="73"/>
      <c r="BG899" s="73"/>
      <c r="BH899" s="73"/>
      <c r="BI899" s="73"/>
    </row>
    <row r="900">
      <c r="A900" s="72"/>
      <c r="B900" s="7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  <c r="AK900" s="73"/>
      <c r="AL900" s="73"/>
      <c r="AM900" s="73"/>
      <c r="AN900" s="73"/>
      <c r="AO900" s="73"/>
      <c r="AP900" s="73"/>
      <c r="AQ900" s="73"/>
      <c r="AR900" s="73"/>
      <c r="AS900" s="73"/>
      <c r="AT900" s="73"/>
      <c r="AU900" s="73"/>
      <c r="AV900" s="73"/>
      <c r="AW900" s="73"/>
      <c r="AX900" s="73"/>
      <c r="AY900" s="73"/>
      <c r="AZ900" s="73"/>
      <c r="BA900" s="73"/>
      <c r="BB900" s="73"/>
      <c r="BC900" s="73"/>
      <c r="BD900" s="73"/>
      <c r="BE900" s="73"/>
      <c r="BF900" s="73"/>
      <c r="BG900" s="73"/>
      <c r="BH900" s="73"/>
      <c r="BI900" s="73"/>
    </row>
    <row r="901">
      <c r="A901" s="72"/>
      <c r="B901" s="7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  <c r="AK901" s="73"/>
      <c r="AL901" s="73"/>
      <c r="AM901" s="73"/>
      <c r="AN901" s="73"/>
      <c r="AO901" s="73"/>
      <c r="AP901" s="73"/>
      <c r="AQ901" s="73"/>
      <c r="AR901" s="73"/>
      <c r="AS901" s="73"/>
      <c r="AT901" s="73"/>
      <c r="AU901" s="73"/>
      <c r="AV901" s="73"/>
      <c r="AW901" s="73"/>
      <c r="AX901" s="73"/>
      <c r="AY901" s="73"/>
      <c r="AZ901" s="73"/>
      <c r="BA901" s="73"/>
      <c r="BB901" s="73"/>
      <c r="BC901" s="73"/>
      <c r="BD901" s="73"/>
      <c r="BE901" s="73"/>
      <c r="BF901" s="73"/>
      <c r="BG901" s="73"/>
      <c r="BH901" s="73"/>
      <c r="BI901" s="73"/>
    </row>
    <row r="902">
      <c r="A902" s="72"/>
      <c r="B902" s="7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  <c r="AK902" s="73"/>
      <c r="AL902" s="73"/>
      <c r="AM902" s="73"/>
      <c r="AN902" s="73"/>
      <c r="AO902" s="73"/>
      <c r="AP902" s="73"/>
      <c r="AQ902" s="73"/>
      <c r="AR902" s="73"/>
      <c r="AS902" s="73"/>
      <c r="AT902" s="73"/>
      <c r="AU902" s="73"/>
      <c r="AV902" s="73"/>
      <c r="AW902" s="73"/>
      <c r="AX902" s="73"/>
      <c r="AY902" s="73"/>
      <c r="AZ902" s="73"/>
      <c r="BA902" s="73"/>
      <c r="BB902" s="73"/>
      <c r="BC902" s="73"/>
      <c r="BD902" s="73"/>
      <c r="BE902" s="73"/>
      <c r="BF902" s="73"/>
      <c r="BG902" s="73"/>
      <c r="BH902" s="73"/>
      <c r="BI902" s="73"/>
    </row>
    <row r="903">
      <c r="A903" s="72"/>
      <c r="B903" s="7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  <c r="AK903" s="73"/>
      <c r="AL903" s="73"/>
      <c r="AM903" s="73"/>
      <c r="AN903" s="73"/>
      <c r="AO903" s="73"/>
      <c r="AP903" s="73"/>
      <c r="AQ903" s="73"/>
      <c r="AR903" s="73"/>
      <c r="AS903" s="73"/>
      <c r="AT903" s="73"/>
      <c r="AU903" s="73"/>
      <c r="AV903" s="73"/>
      <c r="AW903" s="73"/>
      <c r="AX903" s="73"/>
      <c r="AY903" s="73"/>
      <c r="AZ903" s="73"/>
      <c r="BA903" s="73"/>
      <c r="BB903" s="73"/>
      <c r="BC903" s="73"/>
      <c r="BD903" s="73"/>
      <c r="BE903" s="73"/>
      <c r="BF903" s="73"/>
      <c r="BG903" s="73"/>
      <c r="BH903" s="73"/>
      <c r="BI903" s="73"/>
    </row>
    <row r="904">
      <c r="A904" s="72"/>
      <c r="B904" s="7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  <c r="AK904" s="73"/>
      <c r="AL904" s="73"/>
      <c r="AM904" s="73"/>
      <c r="AN904" s="73"/>
      <c r="AO904" s="73"/>
      <c r="AP904" s="73"/>
      <c r="AQ904" s="73"/>
      <c r="AR904" s="73"/>
      <c r="AS904" s="73"/>
      <c r="AT904" s="73"/>
      <c r="AU904" s="73"/>
      <c r="AV904" s="73"/>
      <c r="AW904" s="73"/>
      <c r="AX904" s="73"/>
      <c r="AY904" s="73"/>
      <c r="AZ904" s="73"/>
      <c r="BA904" s="73"/>
      <c r="BB904" s="73"/>
      <c r="BC904" s="73"/>
      <c r="BD904" s="73"/>
      <c r="BE904" s="73"/>
      <c r="BF904" s="73"/>
      <c r="BG904" s="73"/>
      <c r="BH904" s="73"/>
      <c r="BI904" s="73"/>
    </row>
    <row r="905">
      <c r="A905" s="72"/>
      <c r="B905" s="7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  <c r="AK905" s="73"/>
      <c r="AL905" s="73"/>
      <c r="AM905" s="73"/>
      <c r="AN905" s="73"/>
      <c r="AO905" s="73"/>
      <c r="AP905" s="73"/>
      <c r="AQ905" s="73"/>
      <c r="AR905" s="73"/>
      <c r="AS905" s="73"/>
      <c r="AT905" s="73"/>
      <c r="AU905" s="73"/>
      <c r="AV905" s="73"/>
      <c r="AW905" s="73"/>
      <c r="AX905" s="73"/>
      <c r="AY905" s="73"/>
      <c r="AZ905" s="73"/>
      <c r="BA905" s="73"/>
      <c r="BB905" s="73"/>
      <c r="BC905" s="73"/>
      <c r="BD905" s="73"/>
      <c r="BE905" s="73"/>
      <c r="BF905" s="73"/>
      <c r="BG905" s="73"/>
      <c r="BH905" s="73"/>
      <c r="BI905" s="73"/>
    </row>
    <row r="906">
      <c r="A906" s="72"/>
      <c r="B906" s="7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  <c r="AK906" s="73"/>
      <c r="AL906" s="73"/>
      <c r="AM906" s="73"/>
      <c r="AN906" s="73"/>
      <c r="AO906" s="73"/>
      <c r="AP906" s="73"/>
      <c r="AQ906" s="73"/>
      <c r="AR906" s="73"/>
      <c r="AS906" s="73"/>
      <c r="AT906" s="73"/>
      <c r="AU906" s="73"/>
      <c r="AV906" s="73"/>
      <c r="AW906" s="73"/>
      <c r="AX906" s="73"/>
      <c r="AY906" s="73"/>
      <c r="AZ906" s="73"/>
      <c r="BA906" s="73"/>
      <c r="BB906" s="73"/>
      <c r="BC906" s="73"/>
      <c r="BD906" s="73"/>
      <c r="BE906" s="73"/>
      <c r="BF906" s="73"/>
      <c r="BG906" s="73"/>
      <c r="BH906" s="73"/>
      <c r="BI906" s="73"/>
    </row>
    <row r="907">
      <c r="A907" s="72"/>
      <c r="B907" s="7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  <c r="AK907" s="73"/>
      <c r="AL907" s="73"/>
      <c r="AM907" s="73"/>
      <c r="AN907" s="73"/>
      <c r="AO907" s="73"/>
      <c r="AP907" s="73"/>
      <c r="AQ907" s="73"/>
      <c r="AR907" s="73"/>
      <c r="AS907" s="73"/>
      <c r="AT907" s="73"/>
      <c r="AU907" s="73"/>
      <c r="AV907" s="73"/>
      <c r="AW907" s="73"/>
      <c r="AX907" s="73"/>
      <c r="AY907" s="73"/>
      <c r="AZ907" s="73"/>
      <c r="BA907" s="73"/>
      <c r="BB907" s="73"/>
      <c r="BC907" s="73"/>
      <c r="BD907" s="73"/>
      <c r="BE907" s="73"/>
      <c r="BF907" s="73"/>
      <c r="BG907" s="73"/>
      <c r="BH907" s="73"/>
      <c r="BI907" s="73"/>
    </row>
    <row r="908">
      <c r="A908" s="72"/>
      <c r="B908" s="7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  <c r="AK908" s="73"/>
      <c r="AL908" s="73"/>
      <c r="AM908" s="73"/>
      <c r="AN908" s="73"/>
      <c r="AO908" s="73"/>
      <c r="AP908" s="73"/>
      <c r="AQ908" s="73"/>
      <c r="AR908" s="73"/>
      <c r="AS908" s="73"/>
      <c r="AT908" s="73"/>
      <c r="AU908" s="73"/>
      <c r="AV908" s="73"/>
      <c r="AW908" s="73"/>
      <c r="AX908" s="73"/>
      <c r="AY908" s="73"/>
      <c r="AZ908" s="73"/>
      <c r="BA908" s="73"/>
      <c r="BB908" s="73"/>
      <c r="BC908" s="73"/>
      <c r="BD908" s="73"/>
      <c r="BE908" s="73"/>
      <c r="BF908" s="73"/>
      <c r="BG908" s="73"/>
      <c r="BH908" s="73"/>
      <c r="BI908" s="73"/>
    </row>
    <row r="909">
      <c r="A909" s="72"/>
      <c r="B909" s="7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  <c r="AK909" s="73"/>
      <c r="AL909" s="73"/>
      <c r="AM909" s="73"/>
      <c r="AN909" s="73"/>
      <c r="AO909" s="73"/>
      <c r="AP909" s="73"/>
      <c r="AQ909" s="73"/>
      <c r="AR909" s="73"/>
      <c r="AS909" s="73"/>
      <c r="AT909" s="73"/>
      <c r="AU909" s="73"/>
      <c r="AV909" s="73"/>
      <c r="AW909" s="73"/>
      <c r="AX909" s="73"/>
      <c r="AY909" s="73"/>
      <c r="AZ909" s="73"/>
      <c r="BA909" s="73"/>
      <c r="BB909" s="73"/>
      <c r="BC909" s="73"/>
      <c r="BD909" s="73"/>
      <c r="BE909" s="73"/>
      <c r="BF909" s="73"/>
      <c r="BG909" s="73"/>
      <c r="BH909" s="73"/>
      <c r="BI909" s="73"/>
    </row>
    <row r="910">
      <c r="A910" s="72"/>
      <c r="B910" s="7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  <c r="AK910" s="73"/>
      <c r="AL910" s="73"/>
      <c r="AM910" s="73"/>
      <c r="AN910" s="73"/>
      <c r="AO910" s="73"/>
      <c r="AP910" s="73"/>
      <c r="AQ910" s="73"/>
      <c r="AR910" s="73"/>
      <c r="AS910" s="73"/>
      <c r="AT910" s="73"/>
      <c r="AU910" s="73"/>
      <c r="AV910" s="73"/>
      <c r="AW910" s="73"/>
      <c r="AX910" s="73"/>
      <c r="AY910" s="73"/>
      <c r="AZ910" s="73"/>
      <c r="BA910" s="73"/>
      <c r="BB910" s="73"/>
      <c r="BC910" s="73"/>
      <c r="BD910" s="73"/>
      <c r="BE910" s="73"/>
      <c r="BF910" s="73"/>
      <c r="BG910" s="73"/>
      <c r="BH910" s="73"/>
      <c r="BI910" s="73"/>
    </row>
    <row r="911">
      <c r="A911" s="72"/>
      <c r="B911" s="7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  <c r="AK911" s="73"/>
      <c r="AL911" s="73"/>
      <c r="AM911" s="73"/>
      <c r="AN911" s="73"/>
      <c r="AO911" s="73"/>
      <c r="AP911" s="73"/>
      <c r="AQ911" s="73"/>
      <c r="AR911" s="73"/>
      <c r="AS911" s="73"/>
      <c r="AT911" s="73"/>
      <c r="AU911" s="73"/>
      <c r="AV911" s="73"/>
      <c r="AW911" s="73"/>
      <c r="AX911" s="73"/>
      <c r="AY911" s="73"/>
      <c r="AZ911" s="73"/>
      <c r="BA911" s="73"/>
      <c r="BB911" s="73"/>
      <c r="BC911" s="73"/>
      <c r="BD911" s="73"/>
      <c r="BE911" s="73"/>
      <c r="BF911" s="73"/>
      <c r="BG911" s="73"/>
      <c r="BH911" s="73"/>
      <c r="BI911" s="73"/>
    </row>
    <row r="912">
      <c r="A912" s="72"/>
      <c r="B912" s="7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  <c r="AK912" s="73"/>
      <c r="AL912" s="73"/>
      <c r="AM912" s="73"/>
      <c r="AN912" s="73"/>
      <c r="AO912" s="73"/>
      <c r="AP912" s="73"/>
      <c r="AQ912" s="73"/>
      <c r="AR912" s="73"/>
      <c r="AS912" s="73"/>
      <c r="AT912" s="73"/>
      <c r="AU912" s="73"/>
      <c r="AV912" s="73"/>
      <c r="AW912" s="73"/>
      <c r="AX912" s="73"/>
      <c r="AY912" s="73"/>
      <c r="AZ912" s="73"/>
      <c r="BA912" s="73"/>
      <c r="BB912" s="73"/>
      <c r="BC912" s="73"/>
      <c r="BD912" s="73"/>
      <c r="BE912" s="73"/>
      <c r="BF912" s="73"/>
      <c r="BG912" s="73"/>
      <c r="BH912" s="73"/>
      <c r="BI912" s="73"/>
    </row>
    <row r="913">
      <c r="A913" s="72"/>
      <c r="B913" s="7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  <c r="AK913" s="73"/>
      <c r="AL913" s="73"/>
      <c r="AM913" s="73"/>
      <c r="AN913" s="73"/>
      <c r="AO913" s="73"/>
      <c r="AP913" s="73"/>
      <c r="AQ913" s="73"/>
      <c r="AR913" s="73"/>
      <c r="AS913" s="73"/>
      <c r="AT913" s="73"/>
      <c r="AU913" s="73"/>
      <c r="AV913" s="73"/>
      <c r="AW913" s="73"/>
      <c r="AX913" s="73"/>
      <c r="AY913" s="73"/>
      <c r="AZ913" s="73"/>
      <c r="BA913" s="73"/>
      <c r="BB913" s="73"/>
      <c r="BC913" s="73"/>
      <c r="BD913" s="73"/>
      <c r="BE913" s="73"/>
      <c r="BF913" s="73"/>
      <c r="BG913" s="73"/>
      <c r="BH913" s="73"/>
      <c r="BI913" s="73"/>
    </row>
    <row r="914">
      <c r="A914" s="72"/>
      <c r="B914" s="7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  <c r="AK914" s="73"/>
      <c r="AL914" s="73"/>
      <c r="AM914" s="73"/>
      <c r="AN914" s="73"/>
      <c r="AO914" s="73"/>
      <c r="AP914" s="73"/>
      <c r="AQ914" s="73"/>
      <c r="AR914" s="73"/>
      <c r="AS914" s="73"/>
      <c r="AT914" s="73"/>
      <c r="AU914" s="73"/>
      <c r="AV914" s="73"/>
      <c r="AW914" s="73"/>
      <c r="AX914" s="73"/>
      <c r="AY914" s="73"/>
      <c r="AZ914" s="73"/>
      <c r="BA914" s="73"/>
      <c r="BB914" s="73"/>
      <c r="BC914" s="73"/>
      <c r="BD914" s="73"/>
      <c r="BE914" s="73"/>
      <c r="BF914" s="73"/>
      <c r="BG914" s="73"/>
      <c r="BH914" s="73"/>
      <c r="BI914" s="73"/>
    </row>
    <row r="915">
      <c r="A915" s="72"/>
      <c r="B915" s="7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  <c r="AK915" s="73"/>
      <c r="AL915" s="73"/>
      <c r="AM915" s="73"/>
      <c r="AN915" s="73"/>
      <c r="AO915" s="73"/>
      <c r="AP915" s="73"/>
      <c r="AQ915" s="73"/>
      <c r="AR915" s="73"/>
      <c r="AS915" s="73"/>
      <c r="AT915" s="73"/>
      <c r="AU915" s="73"/>
      <c r="AV915" s="73"/>
      <c r="AW915" s="73"/>
      <c r="AX915" s="73"/>
      <c r="AY915" s="73"/>
      <c r="AZ915" s="73"/>
      <c r="BA915" s="73"/>
      <c r="BB915" s="73"/>
      <c r="BC915" s="73"/>
      <c r="BD915" s="73"/>
      <c r="BE915" s="73"/>
      <c r="BF915" s="73"/>
      <c r="BG915" s="73"/>
      <c r="BH915" s="73"/>
      <c r="BI915" s="73"/>
    </row>
    <row r="916">
      <c r="A916" s="72"/>
      <c r="B916" s="7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  <c r="AK916" s="73"/>
      <c r="AL916" s="73"/>
      <c r="AM916" s="73"/>
      <c r="AN916" s="73"/>
      <c r="AO916" s="73"/>
      <c r="AP916" s="73"/>
      <c r="AQ916" s="73"/>
      <c r="AR916" s="73"/>
      <c r="AS916" s="73"/>
      <c r="AT916" s="73"/>
      <c r="AU916" s="73"/>
      <c r="AV916" s="73"/>
      <c r="AW916" s="73"/>
      <c r="AX916" s="73"/>
      <c r="AY916" s="73"/>
      <c r="AZ916" s="73"/>
      <c r="BA916" s="73"/>
      <c r="BB916" s="73"/>
      <c r="BC916" s="73"/>
      <c r="BD916" s="73"/>
      <c r="BE916" s="73"/>
      <c r="BF916" s="73"/>
      <c r="BG916" s="73"/>
      <c r="BH916" s="73"/>
      <c r="BI916" s="73"/>
    </row>
    <row r="917">
      <c r="A917" s="72"/>
      <c r="B917" s="7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  <c r="AK917" s="73"/>
      <c r="AL917" s="73"/>
      <c r="AM917" s="73"/>
      <c r="AN917" s="73"/>
      <c r="AO917" s="73"/>
      <c r="AP917" s="73"/>
      <c r="AQ917" s="73"/>
      <c r="AR917" s="73"/>
      <c r="AS917" s="73"/>
      <c r="AT917" s="73"/>
      <c r="AU917" s="73"/>
      <c r="AV917" s="73"/>
      <c r="AW917" s="73"/>
      <c r="AX917" s="73"/>
      <c r="AY917" s="73"/>
      <c r="AZ917" s="73"/>
      <c r="BA917" s="73"/>
      <c r="BB917" s="73"/>
      <c r="BC917" s="73"/>
      <c r="BD917" s="73"/>
      <c r="BE917" s="73"/>
      <c r="BF917" s="73"/>
      <c r="BG917" s="73"/>
      <c r="BH917" s="73"/>
      <c r="BI917" s="73"/>
    </row>
    <row r="918">
      <c r="A918" s="72"/>
      <c r="B918" s="7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  <c r="AK918" s="73"/>
      <c r="AL918" s="73"/>
      <c r="AM918" s="73"/>
      <c r="AN918" s="73"/>
      <c r="AO918" s="73"/>
      <c r="AP918" s="73"/>
      <c r="AQ918" s="73"/>
      <c r="AR918" s="73"/>
      <c r="AS918" s="73"/>
      <c r="AT918" s="73"/>
      <c r="AU918" s="73"/>
      <c r="AV918" s="73"/>
      <c r="AW918" s="73"/>
      <c r="AX918" s="73"/>
      <c r="AY918" s="73"/>
      <c r="AZ918" s="73"/>
      <c r="BA918" s="73"/>
      <c r="BB918" s="73"/>
      <c r="BC918" s="73"/>
      <c r="BD918" s="73"/>
      <c r="BE918" s="73"/>
      <c r="BF918" s="73"/>
      <c r="BG918" s="73"/>
      <c r="BH918" s="73"/>
      <c r="BI918" s="73"/>
    </row>
    <row r="919">
      <c r="A919" s="72"/>
      <c r="B919" s="7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  <c r="AK919" s="73"/>
      <c r="AL919" s="73"/>
      <c r="AM919" s="73"/>
      <c r="AN919" s="73"/>
      <c r="AO919" s="73"/>
      <c r="AP919" s="73"/>
      <c r="AQ919" s="73"/>
      <c r="AR919" s="73"/>
      <c r="AS919" s="73"/>
      <c r="AT919" s="73"/>
      <c r="AU919" s="73"/>
      <c r="AV919" s="73"/>
      <c r="AW919" s="73"/>
      <c r="AX919" s="73"/>
      <c r="AY919" s="73"/>
      <c r="AZ919" s="73"/>
      <c r="BA919" s="73"/>
      <c r="BB919" s="73"/>
      <c r="BC919" s="73"/>
      <c r="BD919" s="73"/>
      <c r="BE919" s="73"/>
      <c r="BF919" s="73"/>
      <c r="BG919" s="73"/>
      <c r="BH919" s="73"/>
      <c r="BI919" s="73"/>
    </row>
    <row r="920">
      <c r="A920" s="72"/>
      <c r="B920" s="7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  <c r="AK920" s="73"/>
      <c r="AL920" s="73"/>
      <c r="AM920" s="73"/>
      <c r="AN920" s="73"/>
      <c r="AO920" s="73"/>
      <c r="AP920" s="73"/>
      <c r="AQ920" s="73"/>
      <c r="AR920" s="73"/>
      <c r="AS920" s="73"/>
      <c r="AT920" s="73"/>
      <c r="AU920" s="73"/>
      <c r="AV920" s="73"/>
      <c r="AW920" s="73"/>
      <c r="AX920" s="73"/>
      <c r="AY920" s="73"/>
      <c r="AZ920" s="73"/>
      <c r="BA920" s="73"/>
      <c r="BB920" s="73"/>
      <c r="BC920" s="73"/>
      <c r="BD920" s="73"/>
      <c r="BE920" s="73"/>
      <c r="BF920" s="73"/>
      <c r="BG920" s="73"/>
      <c r="BH920" s="73"/>
      <c r="BI920" s="73"/>
    </row>
    <row r="921">
      <c r="A921" s="72"/>
      <c r="B921" s="7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  <c r="AK921" s="73"/>
      <c r="AL921" s="73"/>
      <c r="AM921" s="73"/>
      <c r="AN921" s="73"/>
      <c r="AO921" s="73"/>
      <c r="AP921" s="73"/>
      <c r="AQ921" s="73"/>
      <c r="AR921" s="73"/>
      <c r="AS921" s="73"/>
      <c r="AT921" s="73"/>
      <c r="AU921" s="73"/>
      <c r="AV921" s="73"/>
      <c r="AW921" s="73"/>
      <c r="AX921" s="73"/>
      <c r="AY921" s="73"/>
      <c r="AZ921" s="73"/>
      <c r="BA921" s="73"/>
      <c r="BB921" s="73"/>
      <c r="BC921" s="73"/>
      <c r="BD921" s="73"/>
      <c r="BE921" s="73"/>
      <c r="BF921" s="73"/>
      <c r="BG921" s="73"/>
      <c r="BH921" s="73"/>
      <c r="BI921" s="73"/>
    </row>
    <row r="922">
      <c r="A922" s="72"/>
      <c r="B922" s="7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  <c r="AK922" s="73"/>
      <c r="AL922" s="73"/>
      <c r="AM922" s="73"/>
      <c r="AN922" s="73"/>
      <c r="AO922" s="73"/>
      <c r="AP922" s="73"/>
      <c r="AQ922" s="73"/>
      <c r="AR922" s="73"/>
      <c r="AS922" s="73"/>
      <c r="AT922" s="73"/>
      <c r="AU922" s="73"/>
      <c r="AV922" s="73"/>
      <c r="AW922" s="73"/>
      <c r="AX922" s="73"/>
      <c r="AY922" s="73"/>
      <c r="AZ922" s="73"/>
      <c r="BA922" s="73"/>
      <c r="BB922" s="73"/>
      <c r="BC922" s="73"/>
      <c r="BD922" s="73"/>
      <c r="BE922" s="73"/>
      <c r="BF922" s="73"/>
      <c r="BG922" s="73"/>
      <c r="BH922" s="73"/>
      <c r="BI922" s="73"/>
    </row>
    <row r="923">
      <c r="A923" s="72"/>
      <c r="B923" s="7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  <c r="AK923" s="73"/>
      <c r="AL923" s="73"/>
      <c r="AM923" s="73"/>
      <c r="AN923" s="73"/>
      <c r="AO923" s="73"/>
      <c r="AP923" s="73"/>
      <c r="AQ923" s="73"/>
      <c r="AR923" s="73"/>
      <c r="AS923" s="73"/>
      <c r="AT923" s="73"/>
      <c r="AU923" s="73"/>
      <c r="AV923" s="73"/>
      <c r="AW923" s="73"/>
      <c r="AX923" s="73"/>
      <c r="AY923" s="73"/>
      <c r="AZ923" s="73"/>
      <c r="BA923" s="73"/>
      <c r="BB923" s="73"/>
      <c r="BC923" s="73"/>
      <c r="BD923" s="73"/>
      <c r="BE923" s="73"/>
      <c r="BF923" s="73"/>
      <c r="BG923" s="73"/>
      <c r="BH923" s="73"/>
      <c r="BI923" s="73"/>
    </row>
    <row r="924">
      <c r="A924" s="72"/>
      <c r="B924" s="7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  <c r="AK924" s="73"/>
      <c r="AL924" s="73"/>
      <c r="AM924" s="73"/>
      <c r="AN924" s="73"/>
      <c r="AO924" s="73"/>
      <c r="AP924" s="73"/>
      <c r="AQ924" s="73"/>
      <c r="AR924" s="73"/>
      <c r="AS924" s="73"/>
      <c r="AT924" s="73"/>
      <c r="AU924" s="73"/>
      <c r="AV924" s="73"/>
      <c r="AW924" s="73"/>
      <c r="AX924" s="73"/>
      <c r="AY924" s="73"/>
      <c r="AZ924" s="73"/>
      <c r="BA924" s="73"/>
      <c r="BB924" s="73"/>
      <c r="BC924" s="73"/>
      <c r="BD924" s="73"/>
      <c r="BE924" s="73"/>
      <c r="BF924" s="73"/>
      <c r="BG924" s="73"/>
      <c r="BH924" s="73"/>
      <c r="BI924" s="73"/>
    </row>
    <row r="925">
      <c r="A925" s="72"/>
      <c r="B925" s="7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  <c r="AK925" s="73"/>
      <c r="AL925" s="73"/>
      <c r="AM925" s="73"/>
      <c r="AN925" s="73"/>
      <c r="AO925" s="73"/>
      <c r="AP925" s="73"/>
      <c r="AQ925" s="73"/>
      <c r="AR925" s="73"/>
      <c r="AS925" s="73"/>
      <c r="AT925" s="73"/>
      <c r="AU925" s="73"/>
      <c r="AV925" s="73"/>
      <c r="AW925" s="73"/>
      <c r="AX925" s="73"/>
      <c r="AY925" s="73"/>
      <c r="AZ925" s="73"/>
      <c r="BA925" s="73"/>
      <c r="BB925" s="73"/>
      <c r="BC925" s="73"/>
      <c r="BD925" s="73"/>
      <c r="BE925" s="73"/>
      <c r="BF925" s="73"/>
      <c r="BG925" s="73"/>
      <c r="BH925" s="73"/>
      <c r="BI925" s="73"/>
    </row>
    <row r="926">
      <c r="A926" s="72"/>
      <c r="B926" s="7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  <c r="AK926" s="73"/>
      <c r="AL926" s="73"/>
      <c r="AM926" s="73"/>
      <c r="AN926" s="73"/>
      <c r="AO926" s="73"/>
      <c r="AP926" s="73"/>
      <c r="AQ926" s="73"/>
      <c r="AR926" s="73"/>
      <c r="AS926" s="73"/>
      <c r="AT926" s="73"/>
      <c r="AU926" s="73"/>
      <c r="AV926" s="73"/>
      <c r="AW926" s="73"/>
      <c r="AX926" s="73"/>
      <c r="AY926" s="73"/>
      <c r="AZ926" s="73"/>
      <c r="BA926" s="73"/>
      <c r="BB926" s="73"/>
      <c r="BC926" s="73"/>
      <c r="BD926" s="73"/>
      <c r="BE926" s="73"/>
      <c r="BF926" s="73"/>
      <c r="BG926" s="73"/>
      <c r="BH926" s="73"/>
      <c r="BI926" s="73"/>
    </row>
    <row r="927">
      <c r="A927" s="72"/>
      <c r="B927" s="7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  <c r="AK927" s="73"/>
      <c r="AL927" s="73"/>
      <c r="AM927" s="73"/>
      <c r="AN927" s="73"/>
      <c r="AO927" s="73"/>
      <c r="AP927" s="73"/>
      <c r="AQ927" s="73"/>
      <c r="AR927" s="73"/>
      <c r="AS927" s="73"/>
      <c r="AT927" s="73"/>
      <c r="AU927" s="73"/>
      <c r="AV927" s="73"/>
      <c r="AW927" s="73"/>
      <c r="AX927" s="73"/>
      <c r="AY927" s="73"/>
      <c r="AZ927" s="73"/>
      <c r="BA927" s="73"/>
      <c r="BB927" s="73"/>
      <c r="BC927" s="73"/>
      <c r="BD927" s="73"/>
      <c r="BE927" s="73"/>
      <c r="BF927" s="73"/>
      <c r="BG927" s="73"/>
      <c r="BH927" s="73"/>
      <c r="BI927" s="73"/>
    </row>
    <row r="928">
      <c r="A928" s="72"/>
      <c r="B928" s="7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  <c r="AK928" s="73"/>
      <c r="AL928" s="73"/>
      <c r="AM928" s="73"/>
      <c r="AN928" s="73"/>
      <c r="AO928" s="73"/>
      <c r="AP928" s="73"/>
      <c r="AQ928" s="73"/>
      <c r="AR928" s="73"/>
      <c r="AS928" s="73"/>
      <c r="AT928" s="73"/>
      <c r="AU928" s="73"/>
      <c r="AV928" s="73"/>
      <c r="AW928" s="73"/>
      <c r="AX928" s="73"/>
      <c r="AY928" s="73"/>
      <c r="AZ928" s="73"/>
      <c r="BA928" s="73"/>
      <c r="BB928" s="73"/>
      <c r="BC928" s="73"/>
      <c r="BD928" s="73"/>
      <c r="BE928" s="73"/>
      <c r="BF928" s="73"/>
      <c r="BG928" s="73"/>
      <c r="BH928" s="73"/>
      <c r="BI928" s="73"/>
    </row>
    <row r="929">
      <c r="A929" s="72"/>
      <c r="B929" s="7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  <c r="AK929" s="73"/>
      <c r="AL929" s="73"/>
      <c r="AM929" s="73"/>
      <c r="AN929" s="73"/>
      <c r="AO929" s="73"/>
      <c r="AP929" s="73"/>
      <c r="AQ929" s="73"/>
      <c r="AR929" s="73"/>
      <c r="AS929" s="73"/>
      <c r="AT929" s="73"/>
      <c r="AU929" s="73"/>
      <c r="AV929" s="73"/>
      <c r="AW929" s="73"/>
      <c r="AX929" s="73"/>
      <c r="AY929" s="73"/>
      <c r="AZ929" s="73"/>
      <c r="BA929" s="73"/>
      <c r="BB929" s="73"/>
      <c r="BC929" s="73"/>
      <c r="BD929" s="73"/>
      <c r="BE929" s="73"/>
      <c r="BF929" s="73"/>
      <c r="BG929" s="73"/>
      <c r="BH929" s="73"/>
      <c r="BI929" s="73"/>
    </row>
    <row r="930">
      <c r="A930" s="72"/>
      <c r="B930" s="7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  <c r="AK930" s="73"/>
      <c r="AL930" s="73"/>
      <c r="AM930" s="73"/>
      <c r="AN930" s="73"/>
      <c r="AO930" s="73"/>
      <c r="AP930" s="73"/>
      <c r="AQ930" s="73"/>
      <c r="AR930" s="73"/>
      <c r="AS930" s="73"/>
      <c r="AT930" s="73"/>
      <c r="AU930" s="73"/>
      <c r="AV930" s="73"/>
      <c r="AW930" s="73"/>
      <c r="AX930" s="73"/>
      <c r="AY930" s="73"/>
      <c r="AZ930" s="73"/>
      <c r="BA930" s="73"/>
      <c r="BB930" s="73"/>
      <c r="BC930" s="73"/>
      <c r="BD930" s="73"/>
      <c r="BE930" s="73"/>
      <c r="BF930" s="73"/>
      <c r="BG930" s="73"/>
      <c r="BH930" s="73"/>
      <c r="BI930" s="73"/>
    </row>
    <row r="931">
      <c r="A931" s="72"/>
      <c r="B931" s="7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  <c r="AK931" s="73"/>
      <c r="AL931" s="73"/>
      <c r="AM931" s="73"/>
      <c r="AN931" s="73"/>
      <c r="AO931" s="73"/>
      <c r="AP931" s="73"/>
      <c r="AQ931" s="73"/>
      <c r="AR931" s="73"/>
      <c r="AS931" s="73"/>
      <c r="AT931" s="73"/>
      <c r="AU931" s="73"/>
      <c r="AV931" s="73"/>
      <c r="AW931" s="73"/>
      <c r="AX931" s="73"/>
      <c r="AY931" s="73"/>
      <c r="AZ931" s="73"/>
      <c r="BA931" s="73"/>
      <c r="BB931" s="73"/>
      <c r="BC931" s="73"/>
      <c r="BD931" s="73"/>
      <c r="BE931" s="73"/>
      <c r="BF931" s="73"/>
      <c r="BG931" s="73"/>
      <c r="BH931" s="73"/>
      <c r="BI931" s="73"/>
    </row>
    <row r="932">
      <c r="A932" s="72"/>
      <c r="B932" s="7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  <c r="AK932" s="73"/>
      <c r="AL932" s="73"/>
      <c r="AM932" s="73"/>
      <c r="AN932" s="73"/>
      <c r="AO932" s="73"/>
      <c r="AP932" s="73"/>
      <c r="AQ932" s="73"/>
      <c r="AR932" s="73"/>
      <c r="AS932" s="73"/>
      <c r="AT932" s="73"/>
      <c r="AU932" s="73"/>
      <c r="AV932" s="73"/>
      <c r="AW932" s="73"/>
      <c r="AX932" s="73"/>
      <c r="AY932" s="73"/>
      <c r="AZ932" s="73"/>
      <c r="BA932" s="73"/>
      <c r="BB932" s="73"/>
      <c r="BC932" s="73"/>
      <c r="BD932" s="73"/>
      <c r="BE932" s="73"/>
      <c r="BF932" s="73"/>
      <c r="BG932" s="73"/>
      <c r="BH932" s="73"/>
      <c r="BI932" s="73"/>
    </row>
    <row r="933">
      <c r="A933" s="72"/>
      <c r="B933" s="7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  <c r="AK933" s="73"/>
      <c r="AL933" s="73"/>
      <c r="AM933" s="73"/>
      <c r="AN933" s="73"/>
      <c r="AO933" s="73"/>
      <c r="AP933" s="73"/>
      <c r="AQ933" s="73"/>
      <c r="AR933" s="73"/>
      <c r="AS933" s="73"/>
      <c r="AT933" s="73"/>
      <c r="AU933" s="73"/>
      <c r="AV933" s="73"/>
      <c r="AW933" s="73"/>
      <c r="AX933" s="73"/>
      <c r="AY933" s="73"/>
      <c r="AZ933" s="73"/>
      <c r="BA933" s="73"/>
      <c r="BB933" s="73"/>
      <c r="BC933" s="73"/>
      <c r="BD933" s="73"/>
      <c r="BE933" s="73"/>
      <c r="BF933" s="73"/>
      <c r="BG933" s="73"/>
      <c r="BH933" s="73"/>
      <c r="BI933" s="73"/>
    </row>
    <row r="934">
      <c r="A934" s="72"/>
      <c r="B934" s="7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  <c r="AK934" s="73"/>
      <c r="AL934" s="73"/>
      <c r="AM934" s="73"/>
      <c r="AN934" s="73"/>
      <c r="AO934" s="73"/>
      <c r="AP934" s="73"/>
      <c r="AQ934" s="73"/>
      <c r="AR934" s="73"/>
      <c r="AS934" s="73"/>
      <c r="AT934" s="73"/>
      <c r="AU934" s="73"/>
      <c r="AV934" s="73"/>
      <c r="AW934" s="73"/>
      <c r="AX934" s="73"/>
      <c r="AY934" s="73"/>
      <c r="AZ934" s="73"/>
      <c r="BA934" s="73"/>
      <c r="BB934" s="73"/>
      <c r="BC934" s="73"/>
      <c r="BD934" s="73"/>
      <c r="BE934" s="73"/>
      <c r="BF934" s="73"/>
      <c r="BG934" s="73"/>
      <c r="BH934" s="73"/>
      <c r="BI934" s="73"/>
    </row>
    <row r="935">
      <c r="A935" s="72"/>
      <c r="B935" s="7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  <c r="AK935" s="73"/>
      <c r="AL935" s="73"/>
      <c r="AM935" s="73"/>
      <c r="AN935" s="73"/>
      <c r="AO935" s="73"/>
      <c r="AP935" s="73"/>
      <c r="AQ935" s="73"/>
      <c r="AR935" s="73"/>
      <c r="AS935" s="73"/>
      <c r="AT935" s="73"/>
      <c r="AU935" s="73"/>
      <c r="AV935" s="73"/>
      <c r="AW935" s="73"/>
      <c r="AX935" s="73"/>
      <c r="AY935" s="73"/>
      <c r="AZ935" s="73"/>
      <c r="BA935" s="73"/>
      <c r="BB935" s="73"/>
      <c r="BC935" s="73"/>
      <c r="BD935" s="73"/>
      <c r="BE935" s="73"/>
      <c r="BF935" s="73"/>
      <c r="BG935" s="73"/>
      <c r="BH935" s="73"/>
      <c r="BI935" s="73"/>
    </row>
    <row r="936">
      <c r="A936" s="72"/>
      <c r="B936" s="7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  <c r="AK936" s="73"/>
      <c r="AL936" s="73"/>
      <c r="AM936" s="73"/>
      <c r="AN936" s="73"/>
      <c r="AO936" s="73"/>
      <c r="AP936" s="73"/>
      <c r="AQ936" s="73"/>
      <c r="AR936" s="73"/>
      <c r="AS936" s="73"/>
      <c r="AT936" s="73"/>
      <c r="AU936" s="73"/>
      <c r="AV936" s="73"/>
      <c r="AW936" s="73"/>
      <c r="AX936" s="73"/>
      <c r="AY936" s="73"/>
      <c r="AZ936" s="73"/>
      <c r="BA936" s="73"/>
      <c r="BB936" s="73"/>
      <c r="BC936" s="73"/>
      <c r="BD936" s="73"/>
      <c r="BE936" s="73"/>
      <c r="BF936" s="73"/>
      <c r="BG936" s="73"/>
      <c r="BH936" s="73"/>
      <c r="BI936" s="73"/>
    </row>
    <row r="937">
      <c r="A937" s="72"/>
      <c r="B937" s="7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  <c r="AK937" s="73"/>
      <c r="AL937" s="73"/>
      <c r="AM937" s="73"/>
      <c r="AN937" s="73"/>
      <c r="AO937" s="73"/>
      <c r="AP937" s="73"/>
      <c r="AQ937" s="73"/>
      <c r="AR937" s="73"/>
      <c r="AS937" s="73"/>
      <c r="AT937" s="73"/>
      <c r="AU937" s="73"/>
      <c r="AV937" s="73"/>
      <c r="AW937" s="73"/>
      <c r="AX937" s="73"/>
      <c r="AY937" s="73"/>
      <c r="AZ937" s="73"/>
      <c r="BA937" s="73"/>
      <c r="BB937" s="73"/>
      <c r="BC937" s="73"/>
      <c r="BD937" s="73"/>
      <c r="BE937" s="73"/>
      <c r="BF937" s="73"/>
      <c r="BG937" s="73"/>
      <c r="BH937" s="73"/>
      <c r="BI937" s="73"/>
    </row>
    <row r="938">
      <c r="A938" s="72"/>
      <c r="B938" s="7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  <c r="AK938" s="73"/>
      <c r="AL938" s="73"/>
      <c r="AM938" s="73"/>
      <c r="AN938" s="73"/>
      <c r="AO938" s="73"/>
      <c r="AP938" s="73"/>
      <c r="AQ938" s="73"/>
      <c r="AR938" s="73"/>
      <c r="AS938" s="73"/>
      <c r="AT938" s="73"/>
      <c r="AU938" s="73"/>
      <c r="AV938" s="73"/>
      <c r="AW938" s="73"/>
      <c r="AX938" s="73"/>
      <c r="AY938" s="73"/>
      <c r="AZ938" s="73"/>
      <c r="BA938" s="73"/>
      <c r="BB938" s="73"/>
      <c r="BC938" s="73"/>
      <c r="BD938" s="73"/>
      <c r="BE938" s="73"/>
      <c r="BF938" s="73"/>
      <c r="BG938" s="73"/>
      <c r="BH938" s="73"/>
      <c r="BI938" s="73"/>
    </row>
    <row r="939">
      <c r="A939" s="72"/>
      <c r="B939" s="7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  <c r="AK939" s="73"/>
      <c r="AL939" s="73"/>
      <c r="AM939" s="73"/>
      <c r="AN939" s="73"/>
      <c r="AO939" s="73"/>
      <c r="AP939" s="73"/>
      <c r="AQ939" s="73"/>
      <c r="AR939" s="73"/>
      <c r="AS939" s="73"/>
      <c r="AT939" s="73"/>
      <c r="AU939" s="73"/>
      <c r="AV939" s="73"/>
      <c r="AW939" s="73"/>
      <c r="AX939" s="73"/>
      <c r="AY939" s="73"/>
      <c r="AZ939" s="73"/>
      <c r="BA939" s="73"/>
      <c r="BB939" s="73"/>
      <c r="BC939" s="73"/>
      <c r="BD939" s="73"/>
      <c r="BE939" s="73"/>
      <c r="BF939" s="73"/>
      <c r="BG939" s="73"/>
      <c r="BH939" s="73"/>
      <c r="BI939" s="73"/>
    </row>
    <row r="940">
      <c r="A940" s="72"/>
      <c r="B940" s="7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  <c r="AK940" s="73"/>
      <c r="AL940" s="73"/>
      <c r="AM940" s="73"/>
      <c r="AN940" s="73"/>
      <c r="AO940" s="73"/>
      <c r="AP940" s="73"/>
      <c r="AQ940" s="73"/>
      <c r="AR940" s="73"/>
      <c r="AS940" s="73"/>
      <c r="AT940" s="73"/>
      <c r="AU940" s="73"/>
      <c r="AV940" s="73"/>
      <c r="AW940" s="73"/>
      <c r="AX940" s="73"/>
      <c r="AY940" s="73"/>
      <c r="AZ940" s="73"/>
      <c r="BA940" s="73"/>
      <c r="BB940" s="73"/>
      <c r="BC940" s="73"/>
      <c r="BD940" s="73"/>
      <c r="BE940" s="73"/>
      <c r="BF940" s="73"/>
      <c r="BG940" s="73"/>
      <c r="BH940" s="73"/>
      <c r="BI940" s="73"/>
    </row>
    <row r="941">
      <c r="A941" s="72"/>
      <c r="B941" s="7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  <c r="AK941" s="73"/>
      <c r="AL941" s="73"/>
      <c r="AM941" s="73"/>
      <c r="AN941" s="73"/>
      <c r="AO941" s="73"/>
      <c r="AP941" s="73"/>
      <c r="AQ941" s="73"/>
      <c r="AR941" s="73"/>
      <c r="AS941" s="73"/>
      <c r="AT941" s="73"/>
      <c r="AU941" s="73"/>
      <c r="AV941" s="73"/>
      <c r="AW941" s="73"/>
      <c r="AX941" s="73"/>
      <c r="AY941" s="73"/>
      <c r="AZ941" s="73"/>
      <c r="BA941" s="73"/>
      <c r="BB941" s="73"/>
      <c r="BC941" s="73"/>
      <c r="BD941" s="73"/>
      <c r="BE941" s="73"/>
      <c r="BF941" s="73"/>
      <c r="BG941" s="73"/>
      <c r="BH941" s="73"/>
      <c r="BI941" s="73"/>
    </row>
    <row r="942">
      <c r="A942" s="72"/>
      <c r="B942" s="7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  <c r="AK942" s="73"/>
      <c r="AL942" s="73"/>
      <c r="AM942" s="73"/>
      <c r="AN942" s="73"/>
      <c r="AO942" s="73"/>
      <c r="AP942" s="73"/>
      <c r="AQ942" s="73"/>
      <c r="AR942" s="73"/>
      <c r="AS942" s="73"/>
      <c r="AT942" s="73"/>
      <c r="AU942" s="73"/>
      <c r="AV942" s="73"/>
      <c r="AW942" s="73"/>
      <c r="AX942" s="73"/>
      <c r="AY942" s="73"/>
      <c r="AZ942" s="73"/>
      <c r="BA942" s="73"/>
      <c r="BB942" s="73"/>
      <c r="BC942" s="73"/>
      <c r="BD942" s="73"/>
      <c r="BE942" s="73"/>
      <c r="BF942" s="73"/>
      <c r="BG942" s="73"/>
      <c r="BH942" s="73"/>
      <c r="BI942" s="73"/>
    </row>
    <row r="943">
      <c r="A943" s="72"/>
      <c r="B943" s="7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  <c r="AK943" s="73"/>
      <c r="AL943" s="73"/>
      <c r="AM943" s="73"/>
      <c r="AN943" s="73"/>
      <c r="AO943" s="73"/>
      <c r="AP943" s="73"/>
      <c r="AQ943" s="73"/>
      <c r="AR943" s="73"/>
      <c r="AS943" s="73"/>
      <c r="AT943" s="73"/>
      <c r="AU943" s="73"/>
      <c r="AV943" s="73"/>
      <c r="AW943" s="73"/>
      <c r="AX943" s="73"/>
      <c r="AY943" s="73"/>
      <c r="AZ943" s="73"/>
      <c r="BA943" s="73"/>
      <c r="BB943" s="73"/>
      <c r="BC943" s="73"/>
      <c r="BD943" s="73"/>
      <c r="BE943" s="73"/>
      <c r="BF943" s="73"/>
      <c r="BG943" s="73"/>
      <c r="BH943" s="73"/>
      <c r="BI943" s="73"/>
    </row>
    <row r="944">
      <c r="A944" s="72"/>
      <c r="B944" s="7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  <c r="AK944" s="73"/>
      <c r="AL944" s="73"/>
      <c r="AM944" s="73"/>
      <c r="AN944" s="73"/>
      <c r="AO944" s="73"/>
      <c r="AP944" s="73"/>
      <c r="AQ944" s="73"/>
      <c r="AR944" s="73"/>
      <c r="AS944" s="73"/>
      <c r="AT944" s="73"/>
      <c r="AU944" s="73"/>
      <c r="AV944" s="73"/>
      <c r="AW944" s="73"/>
      <c r="AX944" s="73"/>
      <c r="AY944" s="73"/>
      <c r="AZ944" s="73"/>
      <c r="BA944" s="73"/>
      <c r="BB944" s="73"/>
      <c r="BC944" s="73"/>
      <c r="BD944" s="73"/>
      <c r="BE944" s="73"/>
      <c r="BF944" s="73"/>
      <c r="BG944" s="73"/>
      <c r="BH944" s="73"/>
      <c r="BI944" s="73"/>
    </row>
    <row r="945">
      <c r="A945" s="72"/>
      <c r="B945" s="7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  <c r="AL945" s="73"/>
      <c r="AM945" s="73"/>
      <c r="AN945" s="73"/>
      <c r="AO945" s="73"/>
      <c r="AP945" s="73"/>
      <c r="AQ945" s="73"/>
      <c r="AR945" s="73"/>
      <c r="AS945" s="73"/>
      <c r="AT945" s="73"/>
      <c r="AU945" s="73"/>
      <c r="AV945" s="73"/>
      <c r="AW945" s="73"/>
      <c r="AX945" s="73"/>
      <c r="AY945" s="73"/>
      <c r="AZ945" s="73"/>
      <c r="BA945" s="73"/>
      <c r="BB945" s="73"/>
      <c r="BC945" s="73"/>
      <c r="BD945" s="73"/>
      <c r="BE945" s="73"/>
      <c r="BF945" s="73"/>
      <c r="BG945" s="73"/>
      <c r="BH945" s="73"/>
      <c r="BI945" s="73"/>
    </row>
    <row r="946">
      <c r="A946" s="72"/>
      <c r="B946" s="7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  <c r="AK946" s="73"/>
      <c r="AL946" s="73"/>
      <c r="AM946" s="73"/>
      <c r="AN946" s="73"/>
      <c r="AO946" s="73"/>
      <c r="AP946" s="73"/>
      <c r="AQ946" s="73"/>
      <c r="AR946" s="73"/>
      <c r="AS946" s="73"/>
      <c r="AT946" s="73"/>
      <c r="AU946" s="73"/>
      <c r="AV946" s="73"/>
      <c r="AW946" s="73"/>
      <c r="AX946" s="73"/>
      <c r="AY946" s="73"/>
      <c r="AZ946" s="73"/>
      <c r="BA946" s="73"/>
      <c r="BB946" s="73"/>
      <c r="BC946" s="73"/>
      <c r="BD946" s="73"/>
      <c r="BE946" s="73"/>
      <c r="BF946" s="73"/>
      <c r="BG946" s="73"/>
      <c r="BH946" s="73"/>
      <c r="BI946" s="73"/>
    </row>
    <row r="947">
      <c r="A947" s="72"/>
      <c r="B947" s="7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  <c r="AK947" s="73"/>
      <c r="AL947" s="73"/>
      <c r="AM947" s="73"/>
      <c r="AN947" s="73"/>
      <c r="AO947" s="73"/>
      <c r="AP947" s="73"/>
      <c r="AQ947" s="73"/>
      <c r="AR947" s="73"/>
      <c r="AS947" s="73"/>
      <c r="AT947" s="73"/>
      <c r="AU947" s="73"/>
      <c r="AV947" s="73"/>
      <c r="AW947" s="73"/>
      <c r="AX947" s="73"/>
      <c r="AY947" s="73"/>
      <c r="AZ947" s="73"/>
      <c r="BA947" s="73"/>
      <c r="BB947" s="73"/>
      <c r="BC947" s="73"/>
      <c r="BD947" s="73"/>
      <c r="BE947" s="73"/>
      <c r="BF947" s="73"/>
      <c r="BG947" s="73"/>
      <c r="BH947" s="73"/>
      <c r="BI947" s="73"/>
    </row>
    <row r="948">
      <c r="A948" s="72"/>
      <c r="B948" s="7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  <c r="AK948" s="73"/>
      <c r="AL948" s="73"/>
      <c r="AM948" s="73"/>
      <c r="AN948" s="73"/>
      <c r="AO948" s="73"/>
      <c r="AP948" s="73"/>
      <c r="AQ948" s="73"/>
      <c r="AR948" s="73"/>
      <c r="AS948" s="73"/>
      <c r="AT948" s="73"/>
      <c r="AU948" s="73"/>
      <c r="AV948" s="73"/>
      <c r="AW948" s="73"/>
      <c r="AX948" s="73"/>
      <c r="AY948" s="73"/>
      <c r="AZ948" s="73"/>
      <c r="BA948" s="73"/>
      <c r="BB948" s="73"/>
      <c r="BC948" s="73"/>
      <c r="BD948" s="73"/>
      <c r="BE948" s="73"/>
      <c r="BF948" s="73"/>
      <c r="BG948" s="73"/>
      <c r="BH948" s="73"/>
      <c r="BI948" s="73"/>
    </row>
    <row r="949">
      <c r="A949" s="72"/>
      <c r="B949" s="7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  <c r="AK949" s="73"/>
      <c r="AL949" s="73"/>
      <c r="AM949" s="73"/>
      <c r="AN949" s="73"/>
      <c r="AO949" s="73"/>
      <c r="AP949" s="73"/>
      <c r="AQ949" s="73"/>
      <c r="AR949" s="73"/>
      <c r="AS949" s="73"/>
      <c r="AT949" s="73"/>
      <c r="AU949" s="73"/>
      <c r="AV949" s="73"/>
      <c r="AW949" s="73"/>
      <c r="AX949" s="73"/>
      <c r="AY949" s="73"/>
      <c r="AZ949" s="73"/>
      <c r="BA949" s="73"/>
      <c r="BB949" s="73"/>
      <c r="BC949" s="73"/>
      <c r="BD949" s="73"/>
      <c r="BE949" s="73"/>
      <c r="BF949" s="73"/>
      <c r="BG949" s="73"/>
      <c r="BH949" s="73"/>
      <c r="BI949" s="73"/>
    </row>
    <row r="950">
      <c r="A950" s="72"/>
      <c r="B950" s="7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  <c r="AK950" s="73"/>
      <c r="AL950" s="73"/>
      <c r="AM950" s="73"/>
      <c r="AN950" s="73"/>
      <c r="AO950" s="73"/>
      <c r="AP950" s="73"/>
      <c r="AQ950" s="73"/>
      <c r="AR950" s="73"/>
      <c r="AS950" s="73"/>
      <c r="AT950" s="73"/>
      <c r="AU950" s="73"/>
      <c r="AV950" s="73"/>
      <c r="AW950" s="73"/>
      <c r="AX950" s="73"/>
      <c r="AY950" s="73"/>
      <c r="AZ950" s="73"/>
      <c r="BA950" s="73"/>
      <c r="BB950" s="73"/>
      <c r="BC950" s="73"/>
      <c r="BD950" s="73"/>
      <c r="BE950" s="73"/>
      <c r="BF950" s="73"/>
      <c r="BG950" s="73"/>
      <c r="BH950" s="73"/>
      <c r="BI950" s="73"/>
    </row>
    <row r="951">
      <c r="A951" s="72"/>
      <c r="B951" s="7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  <c r="AK951" s="73"/>
      <c r="AL951" s="73"/>
      <c r="AM951" s="73"/>
      <c r="AN951" s="73"/>
      <c r="AO951" s="73"/>
      <c r="AP951" s="73"/>
      <c r="AQ951" s="73"/>
      <c r="AR951" s="73"/>
      <c r="AS951" s="73"/>
      <c r="AT951" s="73"/>
      <c r="AU951" s="73"/>
      <c r="AV951" s="73"/>
      <c r="AW951" s="73"/>
      <c r="AX951" s="73"/>
      <c r="AY951" s="73"/>
      <c r="AZ951" s="73"/>
      <c r="BA951" s="73"/>
      <c r="BB951" s="73"/>
      <c r="BC951" s="73"/>
      <c r="BD951" s="73"/>
      <c r="BE951" s="73"/>
      <c r="BF951" s="73"/>
      <c r="BG951" s="73"/>
      <c r="BH951" s="73"/>
      <c r="BI951" s="73"/>
    </row>
    <row r="952">
      <c r="A952" s="72"/>
      <c r="B952" s="7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  <c r="AK952" s="73"/>
      <c r="AL952" s="73"/>
      <c r="AM952" s="73"/>
      <c r="AN952" s="73"/>
      <c r="AO952" s="73"/>
      <c r="AP952" s="73"/>
      <c r="AQ952" s="73"/>
      <c r="AR952" s="73"/>
      <c r="AS952" s="73"/>
      <c r="AT952" s="73"/>
      <c r="AU952" s="73"/>
      <c r="AV952" s="73"/>
      <c r="AW952" s="73"/>
      <c r="AX952" s="73"/>
      <c r="AY952" s="73"/>
      <c r="AZ952" s="73"/>
      <c r="BA952" s="73"/>
      <c r="BB952" s="73"/>
      <c r="BC952" s="73"/>
      <c r="BD952" s="73"/>
      <c r="BE952" s="73"/>
      <c r="BF952" s="73"/>
      <c r="BG952" s="73"/>
      <c r="BH952" s="73"/>
      <c r="BI952" s="73"/>
    </row>
    <row r="953">
      <c r="A953" s="72"/>
      <c r="B953" s="7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  <c r="AK953" s="73"/>
      <c r="AL953" s="73"/>
      <c r="AM953" s="73"/>
      <c r="AN953" s="73"/>
      <c r="AO953" s="73"/>
      <c r="AP953" s="73"/>
      <c r="AQ953" s="73"/>
      <c r="AR953" s="73"/>
      <c r="AS953" s="73"/>
      <c r="AT953" s="73"/>
      <c r="AU953" s="73"/>
      <c r="AV953" s="73"/>
      <c r="AW953" s="73"/>
      <c r="AX953" s="73"/>
      <c r="AY953" s="73"/>
      <c r="AZ953" s="73"/>
      <c r="BA953" s="73"/>
      <c r="BB953" s="73"/>
      <c r="BC953" s="73"/>
      <c r="BD953" s="73"/>
      <c r="BE953" s="73"/>
      <c r="BF953" s="73"/>
      <c r="BG953" s="73"/>
      <c r="BH953" s="73"/>
      <c r="BI953" s="73"/>
    </row>
    <row r="954">
      <c r="A954" s="72"/>
      <c r="B954" s="7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  <c r="AK954" s="73"/>
      <c r="AL954" s="73"/>
      <c r="AM954" s="73"/>
      <c r="AN954" s="73"/>
      <c r="AO954" s="73"/>
      <c r="AP954" s="73"/>
      <c r="AQ954" s="73"/>
      <c r="AR954" s="73"/>
      <c r="AS954" s="73"/>
      <c r="AT954" s="73"/>
      <c r="AU954" s="73"/>
      <c r="AV954" s="73"/>
      <c r="AW954" s="73"/>
      <c r="AX954" s="73"/>
      <c r="AY954" s="73"/>
      <c r="AZ954" s="73"/>
      <c r="BA954" s="73"/>
      <c r="BB954" s="73"/>
      <c r="BC954" s="73"/>
      <c r="BD954" s="73"/>
      <c r="BE954" s="73"/>
      <c r="BF954" s="73"/>
      <c r="BG954" s="73"/>
      <c r="BH954" s="73"/>
      <c r="BI954" s="73"/>
    </row>
    <row r="955">
      <c r="A955" s="72"/>
      <c r="B955" s="7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  <c r="AK955" s="73"/>
      <c r="AL955" s="73"/>
      <c r="AM955" s="73"/>
      <c r="AN955" s="73"/>
      <c r="AO955" s="73"/>
      <c r="AP955" s="73"/>
      <c r="AQ955" s="73"/>
      <c r="AR955" s="73"/>
      <c r="AS955" s="73"/>
      <c r="AT955" s="73"/>
      <c r="AU955" s="73"/>
      <c r="AV955" s="73"/>
      <c r="AW955" s="73"/>
      <c r="AX955" s="73"/>
      <c r="AY955" s="73"/>
      <c r="AZ955" s="73"/>
      <c r="BA955" s="73"/>
      <c r="BB955" s="73"/>
      <c r="BC955" s="73"/>
      <c r="BD955" s="73"/>
      <c r="BE955" s="73"/>
      <c r="BF955" s="73"/>
      <c r="BG955" s="73"/>
      <c r="BH955" s="73"/>
      <c r="BI955" s="73"/>
    </row>
    <row r="956">
      <c r="A956" s="72"/>
      <c r="B956" s="7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  <c r="AK956" s="73"/>
      <c r="AL956" s="73"/>
      <c r="AM956" s="73"/>
      <c r="AN956" s="73"/>
      <c r="AO956" s="73"/>
      <c r="AP956" s="73"/>
      <c r="AQ956" s="73"/>
      <c r="AR956" s="73"/>
      <c r="AS956" s="73"/>
      <c r="AT956" s="73"/>
      <c r="AU956" s="73"/>
      <c r="AV956" s="73"/>
      <c r="AW956" s="73"/>
      <c r="AX956" s="73"/>
      <c r="AY956" s="73"/>
      <c r="AZ956" s="73"/>
      <c r="BA956" s="73"/>
      <c r="BB956" s="73"/>
      <c r="BC956" s="73"/>
      <c r="BD956" s="73"/>
      <c r="BE956" s="73"/>
      <c r="BF956" s="73"/>
      <c r="BG956" s="73"/>
      <c r="BH956" s="73"/>
      <c r="BI956" s="73"/>
    </row>
    <row r="957">
      <c r="A957" s="72"/>
      <c r="B957" s="7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  <c r="AK957" s="73"/>
      <c r="AL957" s="73"/>
      <c r="AM957" s="73"/>
      <c r="AN957" s="73"/>
      <c r="AO957" s="73"/>
      <c r="AP957" s="73"/>
      <c r="AQ957" s="73"/>
      <c r="AR957" s="73"/>
      <c r="AS957" s="73"/>
      <c r="AT957" s="73"/>
      <c r="AU957" s="73"/>
      <c r="AV957" s="73"/>
      <c r="AW957" s="73"/>
      <c r="AX957" s="73"/>
      <c r="AY957" s="73"/>
      <c r="AZ957" s="73"/>
      <c r="BA957" s="73"/>
      <c r="BB957" s="73"/>
      <c r="BC957" s="73"/>
      <c r="BD957" s="73"/>
      <c r="BE957" s="73"/>
      <c r="BF957" s="73"/>
      <c r="BG957" s="73"/>
      <c r="BH957" s="73"/>
      <c r="BI957" s="73"/>
    </row>
    <row r="958">
      <c r="A958" s="72"/>
      <c r="B958" s="7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  <c r="AK958" s="73"/>
      <c r="AL958" s="73"/>
      <c r="AM958" s="73"/>
      <c r="AN958" s="73"/>
      <c r="AO958" s="73"/>
      <c r="AP958" s="73"/>
      <c r="AQ958" s="73"/>
      <c r="AR958" s="73"/>
      <c r="AS958" s="73"/>
      <c r="AT958" s="73"/>
      <c r="AU958" s="73"/>
      <c r="AV958" s="73"/>
      <c r="AW958" s="73"/>
      <c r="AX958" s="73"/>
      <c r="AY958" s="73"/>
      <c r="AZ958" s="73"/>
      <c r="BA958" s="73"/>
      <c r="BB958" s="73"/>
      <c r="BC958" s="73"/>
      <c r="BD958" s="73"/>
      <c r="BE958" s="73"/>
      <c r="BF958" s="73"/>
      <c r="BG958" s="73"/>
      <c r="BH958" s="73"/>
      <c r="BI958" s="73"/>
    </row>
    <row r="959">
      <c r="A959" s="72"/>
      <c r="B959" s="7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  <c r="AK959" s="73"/>
      <c r="AL959" s="73"/>
      <c r="AM959" s="73"/>
      <c r="AN959" s="73"/>
      <c r="AO959" s="73"/>
      <c r="AP959" s="73"/>
      <c r="AQ959" s="73"/>
      <c r="AR959" s="73"/>
      <c r="AS959" s="73"/>
      <c r="AT959" s="73"/>
      <c r="AU959" s="73"/>
      <c r="AV959" s="73"/>
      <c r="AW959" s="73"/>
      <c r="AX959" s="73"/>
      <c r="AY959" s="73"/>
      <c r="AZ959" s="73"/>
      <c r="BA959" s="73"/>
      <c r="BB959" s="73"/>
      <c r="BC959" s="73"/>
      <c r="BD959" s="73"/>
      <c r="BE959" s="73"/>
      <c r="BF959" s="73"/>
      <c r="BG959" s="73"/>
      <c r="BH959" s="73"/>
      <c r="BI959" s="73"/>
    </row>
    <row r="960">
      <c r="A960" s="72"/>
      <c r="B960" s="7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  <c r="AK960" s="73"/>
      <c r="AL960" s="73"/>
      <c r="AM960" s="73"/>
      <c r="AN960" s="73"/>
      <c r="AO960" s="73"/>
      <c r="AP960" s="73"/>
      <c r="AQ960" s="73"/>
      <c r="AR960" s="73"/>
      <c r="AS960" s="73"/>
      <c r="AT960" s="73"/>
      <c r="AU960" s="73"/>
      <c r="AV960" s="73"/>
      <c r="AW960" s="73"/>
      <c r="AX960" s="73"/>
      <c r="AY960" s="73"/>
      <c r="AZ960" s="73"/>
      <c r="BA960" s="73"/>
      <c r="BB960" s="73"/>
      <c r="BC960" s="73"/>
      <c r="BD960" s="73"/>
      <c r="BE960" s="73"/>
      <c r="BF960" s="73"/>
      <c r="BG960" s="73"/>
      <c r="BH960" s="73"/>
      <c r="BI960" s="73"/>
    </row>
    <row r="961">
      <c r="A961" s="72"/>
      <c r="B961" s="7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  <c r="AK961" s="73"/>
      <c r="AL961" s="73"/>
      <c r="AM961" s="73"/>
      <c r="AN961" s="73"/>
      <c r="AO961" s="73"/>
      <c r="AP961" s="73"/>
      <c r="AQ961" s="73"/>
      <c r="AR961" s="73"/>
      <c r="AS961" s="73"/>
      <c r="AT961" s="73"/>
      <c r="AU961" s="73"/>
      <c r="AV961" s="73"/>
      <c r="AW961" s="73"/>
      <c r="AX961" s="73"/>
      <c r="AY961" s="73"/>
      <c r="AZ961" s="73"/>
      <c r="BA961" s="73"/>
      <c r="BB961" s="73"/>
      <c r="BC961" s="73"/>
      <c r="BD961" s="73"/>
      <c r="BE961" s="73"/>
      <c r="BF961" s="73"/>
      <c r="BG961" s="73"/>
      <c r="BH961" s="73"/>
      <c r="BI961" s="73"/>
    </row>
    <row r="962">
      <c r="A962" s="72"/>
      <c r="B962" s="7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  <c r="AK962" s="73"/>
      <c r="AL962" s="73"/>
      <c r="AM962" s="73"/>
      <c r="AN962" s="73"/>
      <c r="AO962" s="73"/>
      <c r="AP962" s="73"/>
      <c r="AQ962" s="73"/>
      <c r="AR962" s="73"/>
      <c r="AS962" s="73"/>
      <c r="AT962" s="73"/>
      <c r="AU962" s="73"/>
      <c r="AV962" s="73"/>
      <c r="AW962" s="73"/>
      <c r="AX962" s="73"/>
      <c r="AY962" s="73"/>
      <c r="AZ962" s="73"/>
      <c r="BA962" s="73"/>
      <c r="BB962" s="73"/>
      <c r="BC962" s="73"/>
      <c r="BD962" s="73"/>
      <c r="BE962" s="73"/>
      <c r="BF962" s="73"/>
      <c r="BG962" s="73"/>
      <c r="BH962" s="73"/>
      <c r="BI962" s="73"/>
    </row>
    <row r="963">
      <c r="A963" s="72"/>
      <c r="B963" s="7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  <c r="AK963" s="73"/>
      <c r="AL963" s="73"/>
      <c r="AM963" s="73"/>
      <c r="AN963" s="73"/>
      <c r="AO963" s="73"/>
      <c r="AP963" s="73"/>
      <c r="AQ963" s="73"/>
      <c r="AR963" s="73"/>
      <c r="AS963" s="73"/>
      <c r="AT963" s="73"/>
      <c r="AU963" s="73"/>
      <c r="AV963" s="73"/>
      <c r="AW963" s="73"/>
      <c r="AX963" s="73"/>
      <c r="AY963" s="73"/>
      <c r="AZ963" s="73"/>
      <c r="BA963" s="73"/>
      <c r="BB963" s="73"/>
      <c r="BC963" s="73"/>
      <c r="BD963" s="73"/>
      <c r="BE963" s="73"/>
      <c r="BF963" s="73"/>
      <c r="BG963" s="73"/>
      <c r="BH963" s="73"/>
      <c r="BI963" s="73"/>
    </row>
    <row r="964">
      <c r="A964" s="72"/>
      <c r="B964" s="7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  <c r="AK964" s="73"/>
      <c r="AL964" s="73"/>
      <c r="AM964" s="73"/>
      <c r="AN964" s="73"/>
      <c r="AO964" s="73"/>
      <c r="AP964" s="73"/>
      <c r="AQ964" s="73"/>
      <c r="AR964" s="73"/>
      <c r="AS964" s="73"/>
      <c r="AT964" s="73"/>
      <c r="AU964" s="73"/>
      <c r="AV964" s="73"/>
      <c r="AW964" s="73"/>
      <c r="AX964" s="73"/>
      <c r="AY964" s="73"/>
      <c r="AZ964" s="73"/>
      <c r="BA964" s="73"/>
      <c r="BB964" s="73"/>
      <c r="BC964" s="73"/>
      <c r="BD964" s="73"/>
      <c r="BE964" s="73"/>
      <c r="BF964" s="73"/>
      <c r="BG964" s="73"/>
      <c r="BH964" s="73"/>
      <c r="BI964" s="73"/>
    </row>
    <row r="965">
      <c r="A965" s="72"/>
      <c r="B965" s="7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  <c r="AK965" s="73"/>
      <c r="AL965" s="73"/>
      <c r="AM965" s="73"/>
      <c r="AN965" s="73"/>
      <c r="AO965" s="73"/>
      <c r="AP965" s="73"/>
      <c r="AQ965" s="73"/>
      <c r="AR965" s="73"/>
      <c r="AS965" s="73"/>
      <c r="AT965" s="73"/>
      <c r="AU965" s="73"/>
      <c r="AV965" s="73"/>
      <c r="AW965" s="73"/>
      <c r="AX965" s="73"/>
      <c r="AY965" s="73"/>
      <c r="AZ965" s="73"/>
      <c r="BA965" s="73"/>
      <c r="BB965" s="73"/>
      <c r="BC965" s="73"/>
      <c r="BD965" s="73"/>
      <c r="BE965" s="73"/>
      <c r="BF965" s="73"/>
      <c r="BG965" s="73"/>
      <c r="BH965" s="73"/>
      <c r="BI965" s="73"/>
    </row>
    <row r="966">
      <c r="A966" s="72"/>
      <c r="B966" s="7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  <c r="AK966" s="73"/>
      <c r="AL966" s="73"/>
      <c r="AM966" s="73"/>
      <c r="AN966" s="73"/>
      <c r="AO966" s="73"/>
      <c r="AP966" s="73"/>
      <c r="AQ966" s="73"/>
      <c r="AR966" s="73"/>
      <c r="AS966" s="73"/>
      <c r="AT966" s="73"/>
      <c r="AU966" s="73"/>
      <c r="AV966" s="73"/>
      <c r="AW966" s="73"/>
      <c r="AX966" s="73"/>
      <c r="AY966" s="73"/>
      <c r="AZ966" s="73"/>
      <c r="BA966" s="73"/>
      <c r="BB966" s="73"/>
      <c r="BC966" s="73"/>
      <c r="BD966" s="73"/>
      <c r="BE966" s="73"/>
      <c r="BF966" s="73"/>
      <c r="BG966" s="73"/>
      <c r="BH966" s="73"/>
      <c r="BI966" s="73"/>
    </row>
    <row r="967">
      <c r="A967" s="72"/>
      <c r="B967" s="7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  <c r="AK967" s="73"/>
      <c r="AL967" s="73"/>
      <c r="AM967" s="73"/>
      <c r="AN967" s="73"/>
      <c r="AO967" s="73"/>
      <c r="AP967" s="73"/>
      <c r="AQ967" s="73"/>
      <c r="AR967" s="73"/>
      <c r="AS967" s="73"/>
      <c r="AT967" s="73"/>
      <c r="AU967" s="73"/>
      <c r="AV967" s="73"/>
      <c r="AW967" s="73"/>
      <c r="AX967" s="73"/>
      <c r="AY967" s="73"/>
      <c r="AZ967" s="73"/>
      <c r="BA967" s="73"/>
      <c r="BB967" s="73"/>
      <c r="BC967" s="73"/>
      <c r="BD967" s="73"/>
      <c r="BE967" s="73"/>
      <c r="BF967" s="73"/>
      <c r="BG967" s="73"/>
      <c r="BH967" s="73"/>
      <c r="BI967" s="73"/>
    </row>
    <row r="968">
      <c r="A968" s="72"/>
      <c r="B968" s="7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3"/>
      <c r="AU968" s="73"/>
      <c r="AV968" s="73"/>
      <c r="AW968" s="73"/>
      <c r="AX968" s="73"/>
      <c r="AY968" s="73"/>
      <c r="AZ968" s="73"/>
      <c r="BA968" s="73"/>
      <c r="BB968" s="73"/>
      <c r="BC968" s="73"/>
      <c r="BD968" s="73"/>
      <c r="BE968" s="73"/>
      <c r="BF968" s="73"/>
      <c r="BG968" s="73"/>
      <c r="BH968" s="73"/>
      <c r="BI968" s="73"/>
    </row>
    <row r="969">
      <c r="A969" s="72"/>
      <c r="B969" s="7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  <c r="AK969" s="73"/>
      <c r="AL969" s="73"/>
      <c r="AM969" s="73"/>
      <c r="AN969" s="73"/>
      <c r="AO969" s="73"/>
      <c r="AP969" s="73"/>
      <c r="AQ969" s="73"/>
      <c r="AR969" s="73"/>
      <c r="AS969" s="73"/>
      <c r="AT969" s="73"/>
      <c r="AU969" s="73"/>
      <c r="AV969" s="73"/>
      <c r="AW969" s="73"/>
      <c r="AX969" s="73"/>
      <c r="AY969" s="73"/>
      <c r="AZ969" s="73"/>
      <c r="BA969" s="73"/>
      <c r="BB969" s="73"/>
      <c r="BC969" s="73"/>
      <c r="BD969" s="73"/>
      <c r="BE969" s="73"/>
      <c r="BF969" s="73"/>
      <c r="BG969" s="73"/>
      <c r="BH969" s="73"/>
      <c r="BI969" s="73"/>
    </row>
    <row r="970">
      <c r="A970" s="72"/>
      <c r="B970" s="7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  <c r="AK970" s="73"/>
      <c r="AL970" s="73"/>
      <c r="AM970" s="73"/>
      <c r="AN970" s="73"/>
      <c r="AO970" s="73"/>
      <c r="AP970" s="73"/>
      <c r="AQ970" s="73"/>
      <c r="AR970" s="73"/>
      <c r="AS970" s="73"/>
      <c r="AT970" s="73"/>
      <c r="AU970" s="73"/>
      <c r="AV970" s="73"/>
      <c r="AW970" s="73"/>
      <c r="AX970" s="73"/>
      <c r="AY970" s="73"/>
      <c r="AZ970" s="73"/>
      <c r="BA970" s="73"/>
      <c r="BB970" s="73"/>
      <c r="BC970" s="73"/>
      <c r="BD970" s="73"/>
      <c r="BE970" s="73"/>
      <c r="BF970" s="73"/>
      <c r="BG970" s="73"/>
      <c r="BH970" s="73"/>
      <c r="BI970" s="73"/>
    </row>
    <row r="971">
      <c r="A971" s="72"/>
      <c r="B971" s="7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  <c r="AK971" s="73"/>
      <c r="AL971" s="73"/>
      <c r="AM971" s="73"/>
      <c r="AN971" s="73"/>
      <c r="AO971" s="73"/>
      <c r="AP971" s="73"/>
      <c r="AQ971" s="73"/>
      <c r="AR971" s="73"/>
      <c r="AS971" s="73"/>
      <c r="AT971" s="73"/>
      <c r="AU971" s="73"/>
      <c r="AV971" s="73"/>
      <c r="AW971" s="73"/>
      <c r="AX971" s="73"/>
      <c r="AY971" s="73"/>
      <c r="AZ971" s="73"/>
      <c r="BA971" s="73"/>
      <c r="BB971" s="73"/>
      <c r="BC971" s="73"/>
      <c r="BD971" s="73"/>
      <c r="BE971" s="73"/>
      <c r="BF971" s="73"/>
      <c r="BG971" s="73"/>
      <c r="BH971" s="73"/>
      <c r="BI971" s="73"/>
    </row>
    <row r="972">
      <c r="A972" s="72"/>
      <c r="B972" s="7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  <c r="AK972" s="73"/>
      <c r="AL972" s="73"/>
      <c r="AM972" s="73"/>
      <c r="AN972" s="73"/>
      <c r="AO972" s="73"/>
      <c r="AP972" s="73"/>
      <c r="AQ972" s="73"/>
      <c r="AR972" s="73"/>
      <c r="AS972" s="73"/>
      <c r="AT972" s="73"/>
      <c r="AU972" s="73"/>
      <c r="AV972" s="73"/>
      <c r="AW972" s="73"/>
      <c r="AX972" s="73"/>
      <c r="AY972" s="73"/>
      <c r="AZ972" s="73"/>
      <c r="BA972" s="73"/>
      <c r="BB972" s="73"/>
      <c r="BC972" s="73"/>
      <c r="BD972" s="73"/>
      <c r="BE972" s="73"/>
      <c r="BF972" s="73"/>
      <c r="BG972" s="73"/>
      <c r="BH972" s="73"/>
      <c r="BI972" s="73"/>
    </row>
    <row r="973">
      <c r="A973" s="72"/>
      <c r="B973" s="7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  <c r="AK973" s="73"/>
      <c r="AL973" s="73"/>
      <c r="AM973" s="73"/>
      <c r="AN973" s="73"/>
      <c r="AO973" s="73"/>
      <c r="AP973" s="73"/>
      <c r="AQ973" s="73"/>
      <c r="AR973" s="73"/>
      <c r="AS973" s="73"/>
      <c r="AT973" s="73"/>
      <c r="AU973" s="73"/>
      <c r="AV973" s="73"/>
      <c r="AW973" s="73"/>
      <c r="AX973" s="73"/>
      <c r="AY973" s="73"/>
      <c r="AZ973" s="73"/>
      <c r="BA973" s="73"/>
      <c r="BB973" s="73"/>
      <c r="BC973" s="73"/>
      <c r="BD973" s="73"/>
      <c r="BE973" s="73"/>
      <c r="BF973" s="73"/>
      <c r="BG973" s="73"/>
      <c r="BH973" s="73"/>
      <c r="BI973" s="73"/>
    </row>
    <row r="974">
      <c r="A974" s="72"/>
      <c r="B974" s="7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  <c r="AK974" s="73"/>
      <c r="AL974" s="73"/>
      <c r="AM974" s="73"/>
      <c r="AN974" s="73"/>
      <c r="AO974" s="73"/>
      <c r="AP974" s="73"/>
      <c r="AQ974" s="73"/>
      <c r="AR974" s="73"/>
      <c r="AS974" s="73"/>
      <c r="AT974" s="73"/>
      <c r="AU974" s="73"/>
      <c r="AV974" s="73"/>
      <c r="AW974" s="73"/>
      <c r="AX974" s="73"/>
      <c r="AY974" s="73"/>
      <c r="AZ974" s="73"/>
      <c r="BA974" s="73"/>
      <c r="BB974" s="73"/>
      <c r="BC974" s="73"/>
      <c r="BD974" s="73"/>
      <c r="BE974" s="73"/>
      <c r="BF974" s="73"/>
      <c r="BG974" s="73"/>
      <c r="BH974" s="73"/>
      <c r="BI974" s="73"/>
    </row>
    <row r="975">
      <c r="A975" s="72"/>
      <c r="B975" s="7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  <c r="AK975" s="73"/>
      <c r="AL975" s="73"/>
      <c r="AM975" s="73"/>
      <c r="AN975" s="73"/>
      <c r="AO975" s="73"/>
      <c r="AP975" s="73"/>
      <c r="AQ975" s="73"/>
      <c r="AR975" s="73"/>
      <c r="AS975" s="73"/>
      <c r="AT975" s="73"/>
      <c r="AU975" s="73"/>
      <c r="AV975" s="73"/>
      <c r="AW975" s="73"/>
      <c r="AX975" s="73"/>
      <c r="AY975" s="73"/>
      <c r="AZ975" s="73"/>
      <c r="BA975" s="73"/>
      <c r="BB975" s="73"/>
      <c r="BC975" s="73"/>
      <c r="BD975" s="73"/>
      <c r="BE975" s="73"/>
      <c r="BF975" s="73"/>
      <c r="BG975" s="73"/>
      <c r="BH975" s="73"/>
      <c r="BI975" s="73"/>
    </row>
    <row r="976">
      <c r="A976" s="72"/>
      <c r="B976" s="7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  <c r="AK976" s="73"/>
      <c r="AL976" s="73"/>
      <c r="AM976" s="73"/>
      <c r="AN976" s="73"/>
      <c r="AO976" s="73"/>
      <c r="AP976" s="73"/>
      <c r="AQ976" s="73"/>
      <c r="AR976" s="73"/>
      <c r="AS976" s="73"/>
      <c r="AT976" s="73"/>
      <c r="AU976" s="73"/>
      <c r="AV976" s="73"/>
      <c r="AW976" s="73"/>
      <c r="AX976" s="73"/>
      <c r="AY976" s="73"/>
      <c r="AZ976" s="73"/>
      <c r="BA976" s="73"/>
      <c r="BB976" s="73"/>
      <c r="BC976" s="73"/>
      <c r="BD976" s="73"/>
      <c r="BE976" s="73"/>
      <c r="BF976" s="73"/>
      <c r="BG976" s="73"/>
      <c r="BH976" s="73"/>
      <c r="BI976" s="73"/>
    </row>
    <row r="977">
      <c r="A977" s="72"/>
      <c r="B977" s="7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  <c r="AK977" s="73"/>
      <c r="AL977" s="73"/>
      <c r="AM977" s="73"/>
      <c r="AN977" s="73"/>
      <c r="AO977" s="73"/>
      <c r="AP977" s="73"/>
      <c r="AQ977" s="73"/>
      <c r="AR977" s="73"/>
      <c r="AS977" s="73"/>
      <c r="AT977" s="73"/>
      <c r="AU977" s="73"/>
      <c r="AV977" s="73"/>
      <c r="AW977" s="73"/>
      <c r="AX977" s="73"/>
      <c r="AY977" s="73"/>
      <c r="AZ977" s="73"/>
      <c r="BA977" s="73"/>
      <c r="BB977" s="73"/>
      <c r="BC977" s="73"/>
      <c r="BD977" s="73"/>
      <c r="BE977" s="73"/>
      <c r="BF977" s="73"/>
      <c r="BG977" s="73"/>
      <c r="BH977" s="73"/>
      <c r="BI977" s="73"/>
    </row>
    <row r="978">
      <c r="A978" s="72"/>
      <c r="B978" s="7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  <c r="AK978" s="73"/>
      <c r="AL978" s="73"/>
      <c r="AM978" s="73"/>
      <c r="AN978" s="73"/>
      <c r="AO978" s="73"/>
      <c r="AP978" s="73"/>
      <c r="AQ978" s="73"/>
      <c r="AR978" s="73"/>
      <c r="AS978" s="73"/>
      <c r="AT978" s="73"/>
      <c r="AU978" s="73"/>
      <c r="AV978" s="73"/>
      <c r="AW978" s="73"/>
      <c r="AX978" s="73"/>
      <c r="AY978" s="73"/>
      <c r="AZ978" s="73"/>
      <c r="BA978" s="73"/>
      <c r="BB978" s="73"/>
      <c r="BC978" s="73"/>
      <c r="BD978" s="73"/>
      <c r="BE978" s="73"/>
      <c r="BF978" s="73"/>
      <c r="BG978" s="73"/>
      <c r="BH978" s="73"/>
      <c r="BI978" s="73"/>
    </row>
    <row r="979">
      <c r="A979" s="72"/>
      <c r="B979" s="7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  <c r="AK979" s="73"/>
      <c r="AL979" s="73"/>
      <c r="AM979" s="73"/>
      <c r="AN979" s="73"/>
      <c r="AO979" s="73"/>
      <c r="AP979" s="73"/>
      <c r="AQ979" s="73"/>
      <c r="AR979" s="73"/>
      <c r="AS979" s="73"/>
      <c r="AT979" s="73"/>
      <c r="AU979" s="73"/>
      <c r="AV979" s="73"/>
      <c r="AW979" s="73"/>
      <c r="AX979" s="73"/>
      <c r="AY979" s="73"/>
      <c r="AZ979" s="73"/>
      <c r="BA979" s="73"/>
      <c r="BB979" s="73"/>
      <c r="BC979" s="73"/>
      <c r="BD979" s="73"/>
      <c r="BE979" s="73"/>
      <c r="BF979" s="73"/>
      <c r="BG979" s="73"/>
      <c r="BH979" s="73"/>
      <c r="BI979" s="73"/>
    </row>
    <row r="980">
      <c r="A980" s="72"/>
      <c r="B980" s="7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  <c r="AK980" s="73"/>
      <c r="AL980" s="73"/>
      <c r="AM980" s="73"/>
      <c r="AN980" s="73"/>
      <c r="AO980" s="73"/>
      <c r="AP980" s="73"/>
      <c r="AQ980" s="73"/>
      <c r="AR980" s="73"/>
      <c r="AS980" s="73"/>
      <c r="AT980" s="73"/>
      <c r="AU980" s="73"/>
      <c r="AV980" s="73"/>
      <c r="AW980" s="73"/>
      <c r="AX980" s="73"/>
      <c r="AY980" s="73"/>
      <c r="AZ980" s="73"/>
      <c r="BA980" s="73"/>
      <c r="BB980" s="73"/>
      <c r="BC980" s="73"/>
      <c r="BD980" s="73"/>
      <c r="BE980" s="73"/>
      <c r="BF980" s="73"/>
      <c r="BG980" s="73"/>
      <c r="BH980" s="73"/>
      <c r="BI980" s="73"/>
    </row>
    <row r="981">
      <c r="A981" s="72"/>
      <c r="B981" s="7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  <c r="AK981" s="73"/>
      <c r="AL981" s="73"/>
      <c r="AM981" s="73"/>
      <c r="AN981" s="73"/>
      <c r="AO981" s="73"/>
      <c r="AP981" s="73"/>
      <c r="AQ981" s="73"/>
      <c r="AR981" s="73"/>
      <c r="AS981" s="73"/>
      <c r="AT981" s="73"/>
      <c r="AU981" s="73"/>
      <c r="AV981" s="73"/>
      <c r="AW981" s="73"/>
      <c r="AX981" s="73"/>
      <c r="AY981" s="73"/>
      <c r="AZ981" s="73"/>
      <c r="BA981" s="73"/>
      <c r="BB981" s="73"/>
      <c r="BC981" s="73"/>
      <c r="BD981" s="73"/>
      <c r="BE981" s="73"/>
      <c r="BF981" s="73"/>
      <c r="BG981" s="73"/>
      <c r="BH981" s="73"/>
      <c r="BI981" s="73"/>
    </row>
    <row r="982">
      <c r="A982" s="72"/>
      <c r="B982" s="7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  <c r="AK982" s="73"/>
      <c r="AL982" s="73"/>
      <c r="AM982" s="73"/>
      <c r="AN982" s="73"/>
      <c r="AO982" s="73"/>
      <c r="AP982" s="73"/>
      <c r="AQ982" s="73"/>
      <c r="AR982" s="73"/>
      <c r="AS982" s="73"/>
      <c r="AT982" s="73"/>
      <c r="AU982" s="73"/>
      <c r="AV982" s="73"/>
      <c r="AW982" s="73"/>
      <c r="AX982" s="73"/>
      <c r="AY982" s="73"/>
      <c r="AZ982" s="73"/>
      <c r="BA982" s="73"/>
      <c r="BB982" s="73"/>
      <c r="BC982" s="73"/>
      <c r="BD982" s="73"/>
      <c r="BE982" s="73"/>
      <c r="BF982" s="73"/>
      <c r="BG982" s="73"/>
      <c r="BH982" s="73"/>
      <c r="BI982" s="73"/>
    </row>
    <row r="983">
      <c r="A983" s="72"/>
      <c r="B983" s="7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  <c r="AK983" s="73"/>
      <c r="AL983" s="73"/>
      <c r="AM983" s="73"/>
      <c r="AN983" s="73"/>
      <c r="AO983" s="73"/>
      <c r="AP983" s="73"/>
      <c r="AQ983" s="73"/>
      <c r="AR983" s="73"/>
      <c r="AS983" s="73"/>
      <c r="AT983" s="73"/>
      <c r="AU983" s="73"/>
      <c r="AV983" s="73"/>
      <c r="AW983" s="73"/>
      <c r="AX983" s="73"/>
      <c r="AY983" s="73"/>
      <c r="AZ983" s="73"/>
      <c r="BA983" s="73"/>
      <c r="BB983" s="73"/>
      <c r="BC983" s="73"/>
      <c r="BD983" s="73"/>
      <c r="BE983" s="73"/>
      <c r="BF983" s="73"/>
      <c r="BG983" s="73"/>
      <c r="BH983" s="73"/>
      <c r="BI983" s="73"/>
    </row>
    <row r="984">
      <c r="A984" s="72"/>
      <c r="B984" s="7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  <c r="AK984" s="73"/>
      <c r="AL984" s="73"/>
      <c r="AM984" s="73"/>
      <c r="AN984" s="73"/>
      <c r="AO984" s="73"/>
      <c r="AP984" s="73"/>
      <c r="AQ984" s="73"/>
      <c r="AR984" s="73"/>
      <c r="AS984" s="73"/>
      <c r="AT984" s="73"/>
      <c r="AU984" s="73"/>
      <c r="AV984" s="73"/>
      <c r="AW984" s="73"/>
      <c r="AX984" s="73"/>
      <c r="AY984" s="73"/>
      <c r="AZ984" s="73"/>
      <c r="BA984" s="73"/>
      <c r="BB984" s="73"/>
      <c r="BC984" s="73"/>
      <c r="BD984" s="73"/>
      <c r="BE984" s="73"/>
      <c r="BF984" s="73"/>
      <c r="BG984" s="73"/>
      <c r="BH984" s="73"/>
      <c r="BI984" s="73"/>
    </row>
    <row r="985">
      <c r="A985" s="72"/>
      <c r="B985" s="7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  <c r="AK985" s="73"/>
      <c r="AL985" s="73"/>
      <c r="AM985" s="73"/>
      <c r="AN985" s="73"/>
      <c r="AO985" s="73"/>
      <c r="AP985" s="73"/>
      <c r="AQ985" s="73"/>
      <c r="AR985" s="73"/>
      <c r="AS985" s="73"/>
      <c r="AT985" s="73"/>
      <c r="AU985" s="73"/>
      <c r="AV985" s="73"/>
      <c r="AW985" s="73"/>
      <c r="AX985" s="73"/>
      <c r="AY985" s="73"/>
      <c r="AZ985" s="73"/>
      <c r="BA985" s="73"/>
      <c r="BB985" s="73"/>
      <c r="BC985" s="73"/>
      <c r="BD985" s="73"/>
      <c r="BE985" s="73"/>
      <c r="BF985" s="73"/>
      <c r="BG985" s="73"/>
      <c r="BH985" s="73"/>
      <c r="BI985" s="73"/>
    </row>
    <row r="986">
      <c r="A986" s="72"/>
      <c r="B986" s="7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  <c r="AK986" s="73"/>
      <c r="AL986" s="73"/>
      <c r="AM986" s="73"/>
      <c r="AN986" s="73"/>
      <c r="AO986" s="73"/>
      <c r="AP986" s="73"/>
      <c r="AQ986" s="73"/>
      <c r="AR986" s="73"/>
      <c r="AS986" s="73"/>
      <c r="AT986" s="73"/>
      <c r="AU986" s="73"/>
      <c r="AV986" s="73"/>
      <c r="AW986" s="73"/>
      <c r="AX986" s="73"/>
      <c r="AY986" s="73"/>
      <c r="AZ986" s="73"/>
      <c r="BA986" s="73"/>
      <c r="BB986" s="73"/>
      <c r="BC986" s="73"/>
      <c r="BD986" s="73"/>
      <c r="BE986" s="73"/>
      <c r="BF986" s="73"/>
      <c r="BG986" s="73"/>
      <c r="BH986" s="73"/>
      <c r="BI986" s="73"/>
    </row>
    <row r="987">
      <c r="A987" s="72"/>
      <c r="B987" s="7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  <c r="AK987" s="73"/>
      <c r="AL987" s="73"/>
      <c r="AM987" s="73"/>
      <c r="AN987" s="73"/>
      <c r="AO987" s="73"/>
      <c r="AP987" s="73"/>
      <c r="AQ987" s="73"/>
      <c r="AR987" s="73"/>
      <c r="AS987" s="73"/>
      <c r="AT987" s="73"/>
      <c r="AU987" s="73"/>
      <c r="AV987" s="73"/>
      <c r="AW987" s="73"/>
      <c r="AX987" s="73"/>
      <c r="AY987" s="73"/>
      <c r="AZ987" s="73"/>
      <c r="BA987" s="73"/>
      <c r="BB987" s="73"/>
      <c r="BC987" s="73"/>
      <c r="BD987" s="73"/>
      <c r="BE987" s="73"/>
      <c r="BF987" s="73"/>
      <c r="BG987" s="73"/>
      <c r="BH987" s="73"/>
      <c r="BI987" s="73"/>
    </row>
    <row r="988">
      <c r="A988" s="72"/>
      <c r="B988" s="7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  <c r="AK988" s="73"/>
      <c r="AL988" s="73"/>
      <c r="AM988" s="73"/>
      <c r="AN988" s="73"/>
      <c r="AO988" s="73"/>
      <c r="AP988" s="73"/>
      <c r="AQ988" s="73"/>
      <c r="AR988" s="73"/>
      <c r="AS988" s="73"/>
      <c r="AT988" s="73"/>
      <c r="AU988" s="73"/>
      <c r="AV988" s="73"/>
      <c r="AW988" s="73"/>
      <c r="AX988" s="73"/>
      <c r="AY988" s="73"/>
      <c r="AZ988" s="73"/>
      <c r="BA988" s="73"/>
      <c r="BB988" s="73"/>
      <c r="BC988" s="73"/>
      <c r="BD988" s="73"/>
      <c r="BE988" s="73"/>
      <c r="BF988" s="73"/>
      <c r="BG988" s="73"/>
      <c r="BH988" s="73"/>
      <c r="BI988" s="73"/>
    </row>
    <row r="989">
      <c r="A989" s="72"/>
      <c r="B989" s="7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  <c r="AK989" s="73"/>
      <c r="AL989" s="73"/>
      <c r="AM989" s="73"/>
      <c r="AN989" s="73"/>
      <c r="AO989" s="73"/>
      <c r="AP989" s="73"/>
      <c r="AQ989" s="73"/>
      <c r="AR989" s="73"/>
      <c r="AS989" s="73"/>
      <c r="AT989" s="73"/>
      <c r="AU989" s="73"/>
      <c r="AV989" s="73"/>
      <c r="AW989" s="73"/>
      <c r="AX989" s="73"/>
      <c r="AY989" s="73"/>
      <c r="AZ989" s="73"/>
      <c r="BA989" s="73"/>
      <c r="BB989" s="73"/>
      <c r="BC989" s="73"/>
      <c r="BD989" s="73"/>
      <c r="BE989" s="73"/>
      <c r="BF989" s="73"/>
      <c r="BG989" s="73"/>
      <c r="BH989" s="73"/>
      <c r="BI989" s="73"/>
    </row>
    <row r="990">
      <c r="A990" s="72"/>
      <c r="B990" s="7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  <c r="AK990" s="73"/>
      <c r="AL990" s="73"/>
      <c r="AM990" s="73"/>
      <c r="AN990" s="73"/>
      <c r="AO990" s="73"/>
      <c r="AP990" s="73"/>
      <c r="AQ990" s="73"/>
      <c r="AR990" s="73"/>
      <c r="AS990" s="73"/>
      <c r="AT990" s="73"/>
      <c r="AU990" s="73"/>
      <c r="AV990" s="73"/>
      <c r="AW990" s="73"/>
      <c r="AX990" s="73"/>
      <c r="AY990" s="73"/>
      <c r="AZ990" s="73"/>
      <c r="BA990" s="73"/>
      <c r="BB990" s="73"/>
      <c r="BC990" s="73"/>
      <c r="BD990" s="73"/>
      <c r="BE990" s="73"/>
      <c r="BF990" s="73"/>
      <c r="BG990" s="73"/>
      <c r="BH990" s="73"/>
      <c r="BI990" s="73"/>
    </row>
    <row r="991">
      <c r="A991" s="72"/>
      <c r="B991" s="7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  <c r="AJ991" s="73"/>
      <c r="AK991" s="73"/>
      <c r="AL991" s="73"/>
      <c r="AM991" s="73"/>
      <c r="AN991" s="73"/>
      <c r="AO991" s="73"/>
      <c r="AP991" s="73"/>
      <c r="AQ991" s="73"/>
      <c r="AR991" s="73"/>
      <c r="AS991" s="73"/>
      <c r="AT991" s="73"/>
      <c r="AU991" s="73"/>
      <c r="AV991" s="73"/>
      <c r="AW991" s="73"/>
      <c r="AX991" s="73"/>
      <c r="AY991" s="73"/>
      <c r="AZ991" s="73"/>
      <c r="BA991" s="73"/>
      <c r="BB991" s="73"/>
      <c r="BC991" s="73"/>
      <c r="BD991" s="73"/>
      <c r="BE991" s="73"/>
      <c r="BF991" s="73"/>
      <c r="BG991" s="73"/>
      <c r="BH991" s="73"/>
      <c r="BI991" s="73"/>
    </row>
    <row r="992">
      <c r="A992" s="72"/>
      <c r="B992" s="7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  <c r="AJ992" s="73"/>
      <c r="AK992" s="73"/>
      <c r="AL992" s="73"/>
      <c r="AM992" s="73"/>
      <c r="AN992" s="73"/>
      <c r="AO992" s="73"/>
      <c r="AP992" s="73"/>
      <c r="AQ992" s="73"/>
      <c r="AR992" s="73"/>
      <c r="AS992" s="73"/>
      <c r="AT992" s="73"/>
      <c r="AU992" s="73"/>
      <c r="AV992" s="73"/>
      <c r="AW992" s="73"/>
      <c r="AX992" s="73"/>
      <c r="AY992" s="73"/>
      <c r="AZ992" s="73"/>
      <c r="BA992" s="73"/>
      <c r="BB992" s="73"/>
      <c r="BC992" s="73"/>
      <c r="BD992" s="73"/>
      <c r="BE992" s="73"/>
      <c r="BF992" s="73"/>
      <c r="BG992" s="73"/>
      <c r="BH992" s="73"/>
      <c r="BI992" s="73"/>
    </row>
    <row r="993">
      <c r="A993" s="72"/>
      <c r="B993" s="7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  <c r="AJ993" s="73"/>
      <c r="AK993" s="73"/>
      <c r="AL993" s="73"/>
      <c r="AM993" s="73"/>
      <c r="AN993" s="73"/>
      <c r="AO993" s="73"/>
      <c r="AP993" s="73"/>
      <c r="AQ993" s="73"/>
      <c r="AR993" s="73"/>
      <c r="AS993" s="73"/>
      <c r="AT993" s="73"/>
      <c r="AU993" s="73"/>
      <c r="AV993" s="73"/>
      <c r="AW993" s="73"/>
      <c r="AX993" s="73"/>
      <c r="AY993" s="73"/>
      <c r="AZ993" s="73"/>
      <c r="BA993" s="73"/>
      <c r="BB993" s="73"/>
      <c r="BC993" s="73"/>
      <c r="BD993" s="73"/>
      <c r="BE993" s="73"/>
      <c r="BF993" s="73"/>
      <c r="BG993" s="73"/>
      <c r="BH993" s="73"/>
      <c r="BI993" s="73"/>
    </row>
    <row r="994">
      <c r="A994" s="72"/>
      <c r="B994" s="7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  <c r="AJ994" s="73"/>
      <c r="AK994" s="73"/>
      <c r="AL994" s="73"/>
      <c r="AM994" s="73"/>
      <c r="AN994" s="73"/>
      <c r="AO994" s="73"/>
      <c r="AP994" s="73"/>
      <c r="AQ994" s="73"/>
      <c r="AR994" s="73"/>
      <c r="AS994" s="73"/>
      <c r="AT994" s="73"/>
      <c r="AU994" s="73"/>
      <c r="AV994" s="73"/>
      <c r="AW994" s="73"/>
      <c r="AX994" s="73"/>
      <c r="AY994" s="73"/>
      <c r="AZ994" s="73"/>
      <c r="BA994" s="73"/>
      <c r="BB994" s="73"/>
      <c r="BC994" s="73"/>
      <c r="BD994" s="73"/>
      <c r="BE994" s="73"/>
      <c r="BF994" s="73"/>
      <c r="BG994" s="73"/>
      <c r="BH994" s="73"/>
      <c r="BI994" s="73"/>
    </row>
    <row r="995">
      <c r="A995" s="72"/>
      <c r="B995" s="7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  <c r="AJ995" s="73"/>
      <c r="AK995" s="73"/>
      <c r="AL995" s="73"/>
      <c r="AM995" s="73"/>
      <c r="AN995" s="73"/>
      <c r="AO995" s="73"/>
      <c r="AP995" s="73"/>
      <c r="AQ995" s="73"/>
      <c r="AR995" s="73"/>
      <c r="AS995" s="73"/>
      <c r="AT995" s="73"/>
      <c r="AU995" s="73"/>
      <c r="AV995" s="73"/>
      <c r="AW995" s="73"/>
      <c r="AX995" s="73"/>
      <c r="AY995" s="73"/>
      <c r="AZ995" s="73"/>
      <c r="BA995" s="73"/>
      <c r="BB995" s="73"/>
      <c r="BC995" s="73"/>
      <c r="BD995" s="73"/>
      <c r="BE995" s="73"/>
      <c r="BF995" s="73"/>
      <c r="BG995" s="73"/>
      <c r="BH995" s="73"/>
      <c r="BI995" s="73"/>
    </row>
    <row r="996">
      <c r="A996" s="72"/>
      <c r="B996" s="7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  <c r="AJ996" s="73"/>
      <c r="AK996" s="73"/>
      <c r="AL996" s="73"/>
      <c r="AM996" s="73"/>
      <c r="AN996" s="73"/>
      <c r="AO996" s="73"/>
      <c r="AP996" s="73"/>
      <c r="AQ996" s="73"/>
      <c r="AR996" s="73"/>
      <c r="AS996" s="73"/>
      <c r="AT996" s="73"/>
      <c r="AU996" s="73"/>
      <c r="AV996" s="73"/>
      <c r="AW996" s="73"/>
      <c r="AX996" s="73"/>
      <c r="AY996" s="73"/>
      <c r="AZ996" s="73"/>
      <c r="BA996" s="73"/>
      <c r="BB996" s="73"/>
      <c r="BC996" s="73"/>
      <c r="BD996" s="73"/>
      <c r="BE996" s="73"/>
      <c r="BF996" s="73"/>
      <c r="BG996" s="73"/>
      <c r="BH996" s="73"/>
      <c r="BI996" s="73"/>
    </row>
    <row r="997">
      <c r="A997" s="72"/>
      <c r="B997" s="7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  <c r="AJ997" s="73"/>
      <c r="AK997" s="73"/>
      <c r="AL997" s="73"/>
      <c r="AM997" s="73"/>
      <c r="AN997" s="73"/>
      <c r="AO997" s="73"/>
      <c r="AP997" s="73"/>
      <c r="AQ997" s="73"/>
      <c r="AR997" s="73"/>
      <c r="AS997" s="73"/>
      <c r="AT997" s="73"/>
      <c r="AU997" s="73"/>
      <c r="AV997" s="73"/>
      <c r="AW997" s="73"/>
      <c r="AX997" s="73"/>
      <c r="AY997" s="73"/>
      <c r="AZ997" s="73"/>
      <c r="BA997" s="73"/>
      <c r="BB997" s="73"/>
      <c r="BC997" s="73"/>
      <c r="BD997" s="73"/>
      <c r="BE997" s="73"/>
      <c r="BF997" s="73"/>
      <c r="BG997" s="73"/>
      <c r="BH997" s="73"/>
      <c r="BI997" s="73"/>
    </row>
    <row r="998">
      <c r="A998" s="72"/>
      <c r="B998" s="7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  <c r="AJ998" s="73"/>
      <c r="AK998" s="73"/>
      <c r="AL998" s="73"/>
      <c r="AM998" s="73"/>
      <c r="AN998" s="73"/>
      <c r="AO998" s="73"/>
      <c r="AP998" s="73"/>
      <c r="AQ998" s="73"/>
      <c r="AR998" s="73"/>
      <c r="AS998" s="73"/>
      <c r="AT998" s="73"/>
      <c r="AU998" s="73"/>
      <c r="AV998" s="73"/>
      <c r="AW998" s="73"/>
      <c r="AX998" s="73"/>
      <c r="AY998" s="73"/>
      <c r="AZ998" s="73"/>
      <c r="BA998" s="73"/>
      <c r="BB998" s="73"/>
      <c r="BC998" s="73"/>
      <c r="BD998" s="73"/>
      <c r="BE998" s="73"/>
      <c r="BF998" s="73"/>
      <c r="BG998" s="73"/>
      <c r="BH998" s="73"/>
      <c r="BI998" s="73"/>
    </row>
    <row r="999">
      <c r="A999" s="72"/>
      <c r="B999" s="7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  <c r="AJ999" s="73"/>
      <c r="AK999" s="73"/>
      <c r="AL999" s="73"/>
      <c r="AM999" s="73"/>
      <c r="AN999" s="73"/>
      <c r="AO999" s="73"/>
      <c r="AP999" s="73"/>
      <c r="AQ999" s="73"/>
      <c r="AR999" s="73"/>
      <c r="AS999" s="73"/>
      <c r="AT999" s="73"/>
      <c r="AU999" s="73"/>
      <c r="AV999" s="73"/>
      <c r="AW999" s="73"/>
      <c r="AX999" s="73"/>
      <c r="AY999" s="73"/>
      <c r="AZ999" s="73"/>
      <c r="BA999" s="73"/>
      <c r="BB999" s="73"/>
      <c r="BC999" s="73"/>
      <c r="BD999" s="73"/>
      <c r="BE999" s="73"/>
      <c r="BF999" s="73"/>
      <c r="BG999" s="73"/>
      <c r="BH999" s="73"/>
      <c r="BI999" s="73"/>
    </row>
    <row r="1000">
      <c r="A1000" s="72"/>
      <c r="B1000" s="7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  <c r="AJ1000" s="73"/>
      <c r="AK1000" s="73"/>
      <c r="AL1000" s="73"/>
      <c r="AM1000" s="73"/>
      <c r="AN1000" s="73"/>
      <c r="AO1000" s="73"/>
      <c r="AP1000" s="73"/>
      <c r="AQ1000" s="73"/>
      <c r="AR1000" s="73"/>
      <c r="AS1000" s="73"/>
      <c r="AT1000" s="73"/>
      <c r="AU1000" s="73"/>
      <c r="AV1000" s="73"/>
      <c r="AW1000" s="73"/>
      <c r="AX1000" s="73"/>
      <c r="AY1000" s="73"/>
      <c r="AZ1000" s="73"/>
      <c r="BA1000" s="73"/>
      <c r="BB1000" s="73"/>
      <c r="BC1000" s="73"/>
      <c r="BD1000" s="73"/>
      <c r="BE1000" s="73"/>
      <c r="BF1000" s="73"/>
      <c r="BG1000" s="73"/>
      <c r="BH1000" s="73"/>
      <c r="BI1000" s="73"/>
    </row>
    <row r="1001">
      <c r="A1001" s="72"/>
      <c r="B1001" s="7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  <c r="AB1001" s="73"/>
      <c r="AC1001" s="73"/>
      <c r="AD1001" s="73"/>
      <c r="AE1001" s="73"/>
      <c r="AF1001" s="73"/>
      <c r="AG1001" s="73"/>
      <c r="AH1001" s="73"/>
      <c r="AI1001" s="73"/>
      <c r="AJ1001" s="73"/>
      <c r="AK1001" s="73"/>
      <c r="AL1001" s="73"/>
      <c r="AM1001" s="73"/>
      <c r="AN1001" s="73"/>
      <c r="AO1001" s="73"/>
      <c r="AP1001" s="73"/>
      <c r="AQ1001" s="73"/>
      <c r="AR1001" s="73"/>
      <c r="AS1001" s="73"/>
      <c r="AT1001" s="73"/>
      <c r="AU1001" s="73"/>
      <c r="AV1001" s="73"/>
      <c r="AW1001" s="73"/>
      <c r="AX1001" s="73"/>
      <c r="AY1001" s="73"/>
      <c r="AZ1001" s="73"/>
      <c r="BA1001" s="73"/>
      <c r="BB1001" s="73"/>
      <c r="BC1001" s="73"/>
      <c r="BD1001" s="73"/>
      <c r="BE1001" s="73"/>
      <c r="BF1001" s="73"/>
      <c r="BG1001" s="73"/>
      <c r="BH1001" s="73"/>
      <c r="BI1001" s="73"/>
    </row>
    <row r="1002">
      <c r="A1002" s="72"/>
      <c r="B1002" s="7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  <c r="AA1002" s="73"/>
      <c r="AB1002" s="73"/>
      <c r="AC1002" s="73"/>
      <c r="AD1002" s="73"/>
      <c r="AE1002" s="73"/>
      <c r="AF1002" s="73"/>
      <c r="AG1002" s="73"/>
      <c r="AH1002" s="73"/>
      <c r="AI1002" s="73"/>
      <c r="AJ1002" s="73"/>
      <c r="AK1002" s="73"/>
      <c r="AL1002" s="73"/>
      <c r="AM1002" s="73"/>
      <c r="AN1002" s="73"/>
      <c r="AO1002" s="73"/>
      <c r="AP1002" s="73"/>
      <c r="AQ1002" s="73"/>
      <c r="AR1002" s="73"/>
      <c r="AS1002" s="73"/>
      <c r="AT1002" s="73"/>
      <c r="AU1002" s="73"/>
      <c r="AV1002" s="73"/>
      <c r="AW1002" s="73"/>
      <c r="AX1002" s="73"/>
      <c r="AY1002" s="73"/>
      <c r="AZ1002" s="73"/>
      <c r="BA1002" s="73"/>
      <c r="BB1002" s="73"/>
      <c r="BC1002" s="73"/>
      <c r="BD1002" s="73"/>
      <c r="BE1002" s="73"/>
      <c r="BF1002" s="73"/>
      <c r="BG1002" s="73"/>
      <c r="BH1002" s="73"/>
      <c r="BI1002" s="73"/>
    </row>
  </sheetData>
  <mergeCells count="64">
    <mergeCell ref="C2:L2"/>
    <mergeCell ref="M2:S2"/>
    <mergeCell ref="N3:N4"/>
    <mergeCell ref="M3:M4"/>
    <mergeCell ref="O1:R1"/>
    <mergeCell ref="T3:V3"/>
    <mergeCell ref="T1:U1"/>
    <mergeCell ref="P3:Q3"/>
    <mergeCell ref="W3:Y3"/>
    <mergeCell ref="T2:AB2"/>
    <mergeCell ref="Z3:AA3"/>
    <mergeCell ref="V1:AB1"/>
    <mergeCell ref="AC1:AD1"/>
    <mergeCell ref="J3:J4"/>
    <mergeCell ref="R3:R4"/>
    <mergeCell ref="O3:O4"/>
    <mergeCell ref="E3:E4"/>
    <mergeCell ref="F3:F4"/>
    <mergeCell ref="C1:D1"/>
    <mergeCell ref="E1:L1"/>
    <mergeCell ref="M1:N1"/>
    <mergeCell ref="AG3:AG4"/>
    <mergeCell ref="AF3:AF4"/>
    <mergeCell ref="C3:C4"/>
    <mergeCell ref="D3:D4"/>
    <mergeCell ref="AB3:AB4"/>
    <mergeCell ref="S3:S4"/>
    <mergeCell ref="G3:G4"/>
    <mergeCell ref="AX2:BA2"/>
    <mergeCell ref="AV2:AW2"/>
    <mergeCell ref="AE3:AE4"/>
    <mergeCell ref="AD3:AD4"/>
    <mergeCell ref="AI3:AI4"/>
    <mergeCell ref="AH3:AH4"/>
    <mergeCell ref="AV3:AW3"/>
    <mergeCell ref="AX3:AX4"/>
    <mergeCell ref="AY3:AY4"/>
    <mergeCell ref="BB2:BG2"/>
    <mergeCell ref="AZ3:AZ4"/>
    <mergeCell ref="BE3:BE4"/>
    <mergeCell ref="BB3:BD3"/>
    <mergeCell ref="BH2:BH4"/>
    <mergeCell ref="AJ2:AT2"/>
    <mergeCell ref="AQ3:AS3"/>
    <mergeCell ref="AJ3:AP3"/>
    <mergeCell ref="AL1:AT1"/>
    <mergeCell ref="AJ1:AK1"/>
    <mergeCell ref="AC3:AC4"/>
    <mergeCell ref="AC2:AI2"/>
    <mergeCell ref="AE1:AI1"/>
    <mergeCell ref="AT3:AT4"/>
    <mergeCell ref="AU3:AU4"/>
    <mergeCell ref="K3:K4"/>
    <mergeCell ref="L3:L4"/>
    <mergeCell ref="H3:H4"/>
    <mergeCell ref="I3:I4"/>
    <mergeCell ref="BF3:BF4"/>
    <mergeCell ref="BG3:BG4"/>
    <mergeCell ref="BH1:BI1"/>
    <mergeCell ref="BI2:BI4"/>
    <mergeCell ref="BB1:BG1"/>
    <mergeCell ref="BA3:BA4"/>
    <mergeCell ref="AX1:BA1"/>
    <mergeCell ref="AV1:AW1"/>
  </mergeCells>
  <dataValidations>
    <dataValidation type="list" allowBlank="1" showErrorMessage="1" sqref="AW6:AW17">
      <formula1>"ABS NJ,ABS J"</formula1>
    </dataValidation>
    <dataValidation type="list" allowBlank="1" showErrorMessage="1" sqref="AV6:AV17">
      <formula1>"★,★★,★★★"</formula1>
    </dataValidation>
    <dataValidation type="list" allowBlank="1" showErrorMessage="1" sqref="C6:K17 M6:R17 T6:AA17 AC6:AH17 AJ6:AT17 AX6:AZ17 BB6:BF17">
      <formula1>"★,★★,★★★,★★★★"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6"/>
      <c r="E1" s="8"/>
      <c r="F1" s="8"/>
      <c r="G1" s="8"/>
      <c r="H1" s="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 t="s">
        <v>3</v>
      </c>
      <c r="C2" s="15"/>
      <c r="D2" s="6"/>
      <c r="E2" s="8"/>
      <c r="F2" s="8"/>
      <c r="G2" s="8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7" t="s">
        <v>4</v>
      </c>
      <c r="C3" s="15"/>
      <c r="D3" s="6"/>
      <c r="E3" s="8"/>
      <c r="F3" s="8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7.5" customHeight="1">
      <c r="A4" s="20" t="str">
        <f>Evaluations!A6</f>
        <v/>
      </c>
      <c r="B4" s="22" t="str">
        <f>Evaluations!B6</f>
        <v/>
      </c>
      <c r="C4" s="24" t="str">
        <f>Evaluations!BH6</f>
        <v>INCOMPLET</v>
      </c>
      <c r="D4" s="6"/>
      <c r="E4" s="8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7" t="s">
        <v>5</v>
      </c>
      <c r="C5" s="15"/>
      <c r="D5" s="6"/>
      <c r="E5" s="8"/>
      <c r="F5" s="8"/>
      <c r="G5" s="8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8" t="str">
        <f>Evaluations!C2</f>
        <v>HTML</v>
      </c>
      <c r="B6" s="30" t="str">
        <f>Evaluations!E1</f>
        <v/>
      </c>
      <c r="C6" s="32" t="str">
        <f>Evaluations!L6</f>
        <v>INCOMPLET</v>
      </c>
      <c r="D6" s="6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5" t="str">
        <f>Evaluations!M2</f>
        <v>CSS</v>
      </c>
      <c r="B7" s="36"/>
      <c r="C7" s="37" t="str">
        <f>Evaluations!S6</f>
        <v>INCOMPLET</v>
      </c>
      <c r="D7" s="6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5" t="str">
        <f>Evaluations!T2</f>
        <v>ALGORITHMIQUE</v>
      </c>
      <c r="B8" s="36"/>
      <c r="C8" s="37" t="str">
        <f>Evaluations!AB6</f>
        <v>INCOMPLET</v>
      </c>
      <c r="D8" s="6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5" t="str">
        <f>Evaluations!AC2</f>
        <v>JAVASCRIPT</v>
      </c>
      <c r="B9" s="36"/>
      <c r="C9" s="37" t="str">
        <f>Evaluations!AI6</f>
        <v>INCOMPLET</v>
      </c>
      <c r="D9" s="6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5" t="str">
        <f>Evaluations!AJ2</f>
        <v>VERSIONNING</v>
      </c>
      <c r="B10" s="40"/>
      <c r="C10" s="37" t="str">
        <f>Evaluations!AU6</f>
        <v>INCOMPLET</v>
      </c>
      <c r="D10" s="6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5" t="str">
        <f>Evaluations!AX2</f>
        <v>EVALUATIONS - EXERCICES WORKSHOPS</v>
      </c>
      <c r="B11" s="40"/>
      <c r="C11" s="37" t="str">
        <f>Evaluations!BA6</f>
        <v>INCOMPLET</v>
      </c>
      <c r="D11" s="6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5"/>
      <c r="B12" s="40"/>
      <c r="C12" s="42"/>
      <c r="D12" s="6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7"/>
      <c r="C13" s="44"/>
      <c r="D13" s="6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7" t="s">
        <v>51</v>
      </c>
      <c r="C14" s="15"/>
      <c r="D14" s="6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8.75" customHeight="1">
      <c r="A15" s="46" t="str">
        <f>Evaluations!AV3</f>
        <v>ASSIDUITE</v>
      </c>
      <c r="B15" s="47"/>
      <c r="C15" s="32" t="str">
        <f>Evaluations!AV6</f>
        <v/>
      </c>
      <c r="D15" s="6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8.0" customHeight="1">
      <c r="A16" s="48" t="s">
        <v>75</v>
      </c>
      <c r="B16" s="49"/>
      <c r="C16" s="37" t="str">
        <f>Evaluations!AW6</f>
        <v/>
      </c>
      <c r="D16" s="6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5" t="str">
        <f>Evaluations!BE3</f>
        <v>Implication</v>
      </c>
      <c r="B17" s="40"/>
      <c r="C17" s="42" t="str">
        <f>Evaluations!BE6</f>
        <v/>
      </c>
      <c r="D17" s="6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0"/>
      <c r="B18" s="7"/>
      <c r="C18" s="44"/>
      <c r="D18" s="6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7" t="s">
        <v>80</v>
      </c>
      <c r="C19" s="15"/>
      <c r="D19" s="6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0" t="s">
        <v>81</v>
      </c>
      <c r="B20" s="52"/>
      <c r="C20" s="55" t="str">
        <f> IF((ROUND(AVERAGE(LEN(Evaluations!$BB6), LEN(Evaluations!$BC6), LEN(Evaluations!$BD6))) = 4), TEXT(4, "★★★★"), IF((ROUND(AVERAGE(LEN(Evaluations!$BB6), LEN(Evaluations!$BC6), LEN(Evaluations!$BD6))) = 3), TEXT(3, "★★★"), IF((ROUND(AVERAGE(LEN(Evaluations!$BB6), LEN(Evaluations!$BC6), LEN(Evaluations!$BD6))) = 2), TEXT(2, "★★"), IF((ROUND(AVERAGE(LEN(Evaluations!$BB6), LEN(Evaluations!$BC6), LEN(Evaluations!$BD6))) = 1), TEXT(1, "★"), "INCOMPLET"))))</f>
        <v>INCOMPLET</v>
      </c>
      <c r="D20" s="6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7" t="str">
        <f>Evaluations!BI6</f>
        <v/>
      </c>
      <c r="C21" s="15"/>
      <c r="D21" s="6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8"/>
      <c r="C22" s="15"/>
      <c r="D22" s="6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58"/>
      <c r="C23" s="15"/>
      <c r="D23" s="6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7" t="s">
        <v>82</v>
      </c>
      <c r="C24" s="15"/>
      <c r="D24" s="6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50" t="s">
        <v>83</v>
      </c>
      <c r="B25" s="59"/>
      <c r="C25" s="55"/>
      <c r="D25" s="6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50" t="s">
        <v>84</v>
      </c>
      <c r="B26" s="59"/>
      <c r="C26" s="55"/>
      <c r="D26" s="6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1" t="s">
        <v>85</v>
      </c>
      <c r="B27" s="62"/>
      <c r="C27" s="15"/>
      <c r="D27" s="6"/>
      <c r="E27" s="8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8"/>
      <c r="C28" s="15"/>
      <c r="D28" s="6"/>
      <c r="E28" s="8"/>
      <c r="F28" s="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3"/>
      <c r="B29" s="64"/>
      <c r="C29" s="65"/>
      <c r="D29" s="6"/>
      <c r="E29" s="8"/>
      <c r="F29" s="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1" t="s">
        <v>86</v>
      </c>
      <c r="B30" s="62"/>
      <c r="C30" s="15"/>
      <c r="D30" s="6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58"/>
      <c r="C31" s="15"/>
      <c r="D31" s="6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6"/>
      <c r="B32" s="67"/>
      <c r="C32" s="68"/>
      <c r="D32" s="6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8"/>
      <c r="F34" s="8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8"/>
      <c r="F35" s="8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8"/>
      <c r="F36" s="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8"/>
      <c r="F37" s="8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8"/>
      <c r="F38" s="8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8"/>
      <c r="F39" s="8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8"/>
      <c r="F40" s="8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8"/>
      <c r="F41" s="8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8"/>
      <c r="F42" s="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8"/>
      <c r="F43" s="8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8"/>
      <c r="F44" s="8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8"/>
      <c r="F45" s="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8"/>
      <c r="F46" s="8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8"/>
      <c r="F47" s="8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8"/>
      <c r="F48" s="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</sheetData>
  <mergeCells count="11">
    <mergeCell ref="A19:C19"/>
    <mergeCell ref="A21:C23"/>
    <mergeCell ref="B27:C29"/>
    <mergeCell ref="B30:C32"/>
    <mergeCell ref="A27:A29"/>
    <mergeCell ref="A30:A32"/>
    <mergeCell ref="A3:C3"/>
    <mergeCell ref="A2:C2"/>
    <mergeCell ref="A14:C14"/>
    <mergeCell ref="A5:C5"/>
    <mergeCell ref="A24:C24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Evaluations!A7</f>
        <v/>
      </c>
      <c r="B4" s="23" t="str">
        <f>Evaluations!B7</f>
        <v/>
      </c>
      <c r="C4" s="24" t="str">
        <f>Evaluations!BH7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Evaluations!L7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Evaluations!S7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Evaluations!AB7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Evaluations!AI7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Evaluations!AU7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Evaluations!BA7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Evaluations!AV7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Evaluations!AW7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Evaluations!BE7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IF((ROUND(AVERAGE(LEN(Evaluations!$BB7), LEN(Evaluations!$BC7), LEN(Evaluations!$BD7))) = 4), TEXT(4, "★★★★"), IF((ROUND(AVERAGE(LEN(Evaluations!$BB7), LEN(Evaluations!$BC7), LEN(Evaluations!$BD7))) = 3), TEXT(3, "★★★"), IF((ROUND(AVERAGE(LEN(Evaluations!$BB7), LEN(Evaluations!$BC7), LEN(Evaluations!$BD7))) = 2), TEXT(2, "★★"), IF((ROUND(AVERAGE(LEN(Evaluations!$BB7), LEN(Evaluations!$BC7), LEN(Evaluations!$BD7)))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Evaluations!BI7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3:C3"/>
    <mergeCell ref="A2:C2"/>
    <mergeCell ref="A5:C5"/>
    <mergeCell ref="A19:C19"/>
    <mergeCell ref="A21:C23"/>
    <mergeCell ref="A24:C24"/>
    <mergeCell ref="B27:C29"/>
    <mergeCell ref="B30:C32"/>
    <mergeCell ref="A27:A29"/>
    <mergeCell ref="A30:A32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Evaluations!A8</f>
        <v/>
      </c>
      <c r="B4" s="23" t="str">
        <f>Evaluations!B8</f>
        <v/>
      </c>
      <c r="C4" s="24" t="str">
        <f>Evaluations!BH8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Evaluations!L8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Evaluations!S8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Evaluations!AB8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Evaluations!AI8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Evaluations!AU8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Evaluations!BA8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Evaluations!AV8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Evaluations!AW8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Evaluations!BE8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IF((ROUND(AVERAGE(LEN(Evaluations!$BB8), LEN(Evaluations!$BC8), LEN(Evaluations!$BD8))) = 4), TEXT(4, "★★★★"), IF((ROUND(AVERAGE(LEN(Evaluations!$BB8), LEN(Evaluations!$BC8), LEN(Evaluations!$BD8))) = 3), TEXT(3, "★★★"), IF((ROUND(AVERAGE(LEN(Evaluations!$BB8), LEN(Evaluations!$BC8), LEN(Evaluations!$BD8))) = 2), TEXT(2, "★★"), IF((ROUND(AVERAGE(LEN(Evaluations!$BB8), LEN(Evaluations!$BC8), LEN(Evaluations!$BD8)))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Evaluations!BI8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B27:C29"/>
    <mergeCell ref="B30:C32"/>
    <mergeCell ref="A27:A29"/>
    <mergeCell ref="A30:A32"/>
    <mergeCell ref="A14:C14"/>
    <mergeCell ref="A3:C3"/>
    <mergeCell ref="A2:C2"/>
    <mergeCell ref="A5:C5"/>
    <mergeCell ref="A19:C19"/>
    <mergeCell ref="A21:C23"/>
    <mergeCell ref="A24:C24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Evaluations!A9</f>
        <v/>
      </c>
      <c r="B4" s="23" t="str">
        <f>Evaluations!B9</f>
        <v/>
      </c>
      <c r="C4" s="24" t="str">
        <f>Evaluations!BH9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Evaluations!L9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Evaluations!S9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Evaluations!AB9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Evaluations!AI9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Evaluations!AU9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Evaluations!BA9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Evaluations!AV9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Evaluations!AW9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Evaluations!BE9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IF((ROUND(AVERAGE(LEN(Evaluations!$BB9), LEN(Evaluations!$BC9), LEN(Evaluations!$BD9))) = 4), TEXT(4, "★★★★"), IF((ROUND(AVERAGE(LEN(Evaluations!$BB9), LEN(Evaluations!$BC9), LEN(Evaluations!$BD9))) = 3), TEXT(3, "★★★"), IF((ROUND(AVERAGE(LEN(Evaluations!$BB9), LEN(Evaluations!$BC9), LEN(Evaluations!$BD9))) = 2), TEXT(2, "★★"), IF((ROUND(AVERAGE(LEN(Evaluations!$BB9), LEN(Evaluations!$BC9), LEN(Evaluations!$BD9)))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Evaluations!BI9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19:C19"/>
    <mergeCell ref="A21:C23"/>
    <mergeCell ref="A24:C24"/>
    <mergeCell ref="B27:C29"/>
    <mergeCell ref="B30:C32"/>
    <mergeCell ref="A27:A29"/>
    <mergeCell ref="A30:A32"/>
    <mergeCell ref="A3:C3"/>
    <mergeCell ref="A2:C2"/>
    <mergeCell ref="A5:C5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Evaluations!A10</f>
        <v/>
      </c>
      <c r="B4" s="23" t="str">
        <f>Evaluations!B10</f>
        <v/>
      </c>
      <c r="C4" s="24" t="str">
        <f>Evaluations!BH10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Evaluations!L10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Evaluations!S10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Evaluations!AB10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Evaluations!AI10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Evaluations!AU10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Evaluations!BA10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Evaluations!AV10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Evaluations!AW10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Evaluations!BE10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IF((ROUND(AVERAGE(LEN(Evaluations!$BB10), LEN(Evaluations!$BC10), LEN(Evaluations!$BD10))) = 4), TEXT(4, "★★★★"), IF((ROUND(AVERAGE(LEN(Evaluations!$BB10), LEN(Evaluations!$BC10), LEN(Evaluations!$BD10))) = 3), TEXT(3, "★★★"), IF((ROUND(AVERAGE(LEN(Evaluations!$BB10), LEN(Evaluations!$BC10), LEN(Evaluations!$BD10))) = 2), TEXT(2, "★★"), IF((ROUND(AVERAGE(LEN(Evaluations!$BB10), LEN(Evaluations!$BC10), LEN(Evaluations!$BD10)))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Evaluations!BI10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3:C3"/>
    <mergeCell ref="A2:C2"/>
    <mergeCell ref="A5:C5"/>
    <mergeCell ref="A19:C19"/>
    <mergeCell ref="A21:C23"/>
    <mergeCell ref="A24:C24"/>
    <mergeCell ref="B27:C29"/>
    <mergeCell ref="B30:C32"/>
    <mergeCell ref="A27:A29"/>
    <mergeCell ref="A30:A32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Evaluations!A11</f>
        <v/>
      </c>
      <c r="B4" s="23" t="str">
        <f>Evaluations!B11</f>
        <v/>
      </c>
      <c r="C4" s="24" t="str">
        <f>Evaluations!BH11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Evaluations!L11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Evaluations!S11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Evaluations!AB11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Evaluations!AI11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Evaluations!AU11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Evaluations!BA11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Evaluations!AV11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Evaluations!AW11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Evaluations!BE11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IF((ROUND(AVERAGE(LEN(Evaluations!$BB11), LEN(Evaluations!$BC11), LEN(Evaluations!$BD11))) = 4), TEXT(4, "★★★★"), IF((ROUND(AVERAGE(LEN(Evaluations!$BB11), LEN(Evaluations!$BC11), LEN(Evaluations!$BD11))) = 3), TEXT(3, "★★★"), IF((ROUND(AVERAGE(LEN(Evaluations!$BB11), LEN(Evaluations!$BC11), LEN(Evaluations!$BD11))) = 2), TEXT(2, "★★"), IF((ROUND(AVERAGE(LEN(Evaluations!$BB11), LEN(Evaluations!$BC11), LEN(Evaluations!$BD11)))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Evaluations!BI11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B27:C29"/>
    <mergeCell ref="B30:C32"/>
    <mergeCell ref="A27:A29"/>
    <mergeCell ref="A30:A32"/>
    <mergeCell ref="A14:C14"/>
    <mergeCell ref="A3:C3"/>
    <mergeCell ref="A2:C2"/>
    <mergeCell ref="A5:C5"/>
    <mergeCell ref="A19:C19"/>
    <mergeCell ref="A21:C23"/>
    <mergeCell ref="A24:C24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Evaluations!A12</f>
        <v/>
      </c>
      <c r="B4" s="23" t="str">
        <f>Evaluations!B12</f>
        <v/>
      </c>
      <c r="C4" s="24" t="str">
        <f>Evaluations!BH12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Evaluations!L12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Evaluations!S12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Evaluations!AB12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Evaluations!AI12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Evaluations!AU12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Evaluations!BA12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Evaluations!AV12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Evaluations!AW12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Evaluations!BE12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IF((ROUND(AVERAGE(LEN(Evaluations!$BB12), LEN(Evaluations!$BC12), LEN(Evaluations!$BD12))) = 4), TEXT(4, "★★★★"), IF((ROUND(AVERAGE(LEN(Evaluations!$BB12), LEN(Evaluations!$BC12), LEN(Evaluations!$BD12))) = 3), TEXT(3, "★★★"), IF((ROUND(AVERAGE(LEN(Evaluations!$BB12), LEN(Evaluations!$BC12), LEN(Evaluations!$BD12))) = 2), TEXT(2, "★★"), IF((ROUND(AVERAGE(LEN(Evaluations!$BB12), LEN(Evaluations!$BC12), LEN(Evaluations!$BD12)))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Evaluations!BI12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19:C19"/>
    <mergeCell ref="A21:C23"/>
    <mergeCell ref="A24:C24"/>
    <mergeCell ref="B27:C29"/>
    <mergeCell ref="B30:C32"/>
    <mergeCell ref="A27:A29"/>
    <mergeCell ref="A30:A32"/>
    <mergeCell ref="A3:C3"/>
    <mergeCell ref="A2:C2"/>
    <mergeCell ref="A5:C5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Evaluations!A13</f>
        <v/>
      </c>
      <c r="B4" s="23" t="str">
        <f>Evaluations!B13</f>
        <v/>
      </c>
      <c r="C4" s="24" t="str">
        <f>Evaluations!BH13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Evaluations!L13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Evaluations!S13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Evaluations!AB13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Evaluations!AI13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Evaluations!AU13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Evaluations!BA13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Evaluations!AV13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Evaluations!AW13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Evaluations!BE13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IF((ROUND(AVERAGE(LEN(Evaluations!$BB13), LEN(Evaluations!$BC13), LEN(Evaluations!$BD13))) = 4), TEXT(4, "★★★★"), IF((ROUND(AVERAGE(LEN(Evaluations!$BB13), LEN(Evaluations!$BC13), LEN(Evaluations!$BD13))) = 3), TEXT(3, "★★★"), IF((ROUND(AVERAGE(LEN(Evaluations!$BB13), LEN(Evaluations!$BC13), LEN(Evaluations!$BD13))) = 2), TEXT(2, "★★"), IF((ROUND(AVERAGE(LEN(Evaluations!$BB13), LEN(Evaluations!$BC13), LEN(Evaluations!$BD13)))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Evaluations!BI13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3:C3"/>
    <mergeCell ref="A2:C2"/>
    <mergeCell ref="A5:C5"/>
    <mergeCell ref="A19:C19"/>
    <mergeCell ref="A21:C23"/>
    <mergeCell ref="A24:C24"/>
    <mergeCell ref="B27:C29"/>
    <mergeCell ref="B30:C32"/>
    <mergeCell ref="A27:A29"/>
    <mergeCell ref="A30:A32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Evaluations!A14</f>
        <v/>
      </c>
      <c r="B4" s="23" t="str">
        <f>Evaluations!B14</f>
        <v/>
      </c>
      <c r="C4" s="24" t="str">
        <f>Evaluations!BH14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Evaluations!L14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Evaluations!S14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Evaluations!AB14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Evaluations!AI14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Evaluations!AU14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Evaluations!BA14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Evaluations!AV14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Evaluations!AW14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Evaluations!BE14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IF((ROUND(AVERAGE(LEN(Evaluations!$BB14), LEN(Evaluations!$BC14), LEN(Evaluations!$BD14))) = 4), TEXT(4, "★★★★"), IF((ROUND(AVERAGE(LEN(Evaluations!$BB14), LEN(Evaluations!$BC14), LEN(Evaluations!$BD14))) = 3), TEXT(3, "★★★"), IF((ROUND(AVERAGE(LEN(Evaluations!$BB14), LEN(Evaluations!$BC14), LEN(Evaluations!$BD14))) = 2), TEXT(2, "★★"), IF((ROUND(AVERAGE(LEN(Evaluations!$BB14), LEN(Evaluations!$BC14), LEN(Evaluations!$BD14)))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Evaluations!BI14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B27:C29"/>
    <mergeCell ref="B30:C32"/>
    <mergeCell ref="A27:A29"/>
    <mergeCell ref="A30:A32"/>
    <mergeCell ref="A14:C14"/>
    <mergeCell ref="A3:C3"/>
    <mergeCell ref="A2:C2"/>
    <mergeCell ref="A5:C5"/>
    <mergeCell ref="A19:C19"/>
    <mergeCell ref="A21:C23"/>
    <mergeCell ref="A24:C24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Evaluations!A15</f>
        <v/>
      </c>
      <c r="B4" s="23" t="str">
        <f>Evaluations!B15</f>
        <v/>
      </c>
      <c r="C4" s="24" t="str">
        <f>Evaluations!BH15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Evaluations!L15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Evaluations!S15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Evaluations!AB15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Evaluations!AI15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Evaluations!AU15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Evaluations!BA15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Evaluations!AV15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Evaluations!AW15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Evaluations!BE15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IF((ROUND(AVERAGE(LEN(Evaluations!$BB15), LEN(Evaluations!$BC15), LEN(Evaluations!$BD15))) = 4), TEXT(4, "★★★★"), IF((ROUND(AVERAGE(LEN(Evaluations!$BB15), LEN(Evaluations!$BC15), LEN(Evaluations!$BD15))) = 3), TEXT(3, "★★★"), IF((ROUND(AVERAGE(LEN(Evaluations!$BB15), LEN(Evaluations!$BC15), LEN(Evaluations!$BD15))) = 2), TEXT(2, "★★"), IF((ROUND(AVERAGE(LEN(Evaluations!$BB15), LEN(Evaluations!$BC15), LEN(Evaluations!$BD15)))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Evaluations!BI15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19:C19"/>
    <mergeCell ref="A21:C23"/>
    <mergeCell ref="A24:C24"/>
    <mergeCell ref="B27:C29"/>
    <mergeCell ref="B30:C32"/>
    <mergeCell ref="A27:A29"/>
    <mergeCell ref="A30:A32"/>
    <mergeCell ref="A3:C3"/>
    <mergeCell ref="A2:C2"/>
    <mergeCell ref="A5:C5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Evaluations!A16</f>
        <v/>
      </c>
      <c r="B4" s="23" t="str">
        <f>Evaluations!B16</f>
        <v/>
      </c>
      <c r="C4" s="24" t="str">
        <f>Evaluations!BH16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Evaluations!L16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Evaluations!S16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Evaluations!AB16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Evaluations!AI16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Evaluations!AU16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Evaluations!BA16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Evaluations!AV16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Evaluations!AW16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Evaluations!BE16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IF((ROUND(AVERAGE(LEN(Evaluations!$BB16), LEN(Evaluations!$BC16), LEN(Evaluations!$BD16))) = 4), TEXT(4, "★★★★"), IF((ROUND(AVERAGE(LEN(Evaluations!$BB16), LEN(Evaluations!$BC16), LEN(Evaluations!$BD16))) = 3), TEXT(3, "★★★"), IF((ROUND(AVERAGE(LEN(Evaluations!$BB16), LEN(Evaluations!$BC16), LEN(Evaluations!$BD16))) = 2), TEXT(2, "★★"), IF((ROUND(AVERAGE(LEN(Evaluations!$BB16), LEN(Evaluations!$BC16), LEN(Evaluations!$BD16)))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Evaluations!BI16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A14:C14"/>
    <mergeCell ref="A3:C3"/>
    <mergeCell ref="A2:C2"/>
    <mergeCell ref="A5:C5"/>
    <mergeCell ref="A19:C19"/>
    <mergeCell ref="A21:C23"/>
    <mergeCell ref="A24:C24"/>
    <mergeCell ref="B27:C29"/>
    <mergeCell ref="B30:C32"/>
    <mergeCell ref="A27:A29"/>
    <mergeCell ref="A30:A32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E201E"/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3" width="29.86"/>
    <col customWidth="1" min="6" max="6" width="66.14"/>
  </cols>
  <sheetData>
    <row r="1">
      <c r="A1" s="2" t="str">
        <f>Evaluations!A1</f>
        <v>★
★★
★★★ 
★★★★</v>
      </c>
      <c r="B1" s="4" t="str">
        <f>Evaluations!B1</f>
        <v>insuffisant
fragile
acquis
au delà des attentes</v>
      </c>
      <c r="C1" s="5"/>
      <c r="D1" s="7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3</v>
      </c>
      <c r="C2" s="15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7" t="s">
        <v>4</v>
      </c>
      <c r="C3" s="15"/>
      <c r="D3" s="7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7.5" customHeight="1">
      <c r="A4" s="20" t="str">
        <f>Evaluations!A17</f>
        <v/>
      </c>
      <c r="B4" s="23" t="str">
        <f>Evaluations!B17</f>
        <v/>
      </c>
      <c r="C4" s="24" t="str">
        <f>Evaluations!BH17</f>
        <v>INCOMPLET</v>
      </c>
      <c r="D4" s="7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7" t="s">
        <v>5</v>
      </c>
      <c r="C5" s="15"/>
      <c r="D5" s="7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8" t="str">
        <f>Evaluations!C2</f>
        <v>HTML</v>
      </c>
      <c r="B6" s="30" t="str">
        <f>Evaluations!E1</f>
        <v/>
      </c>
      <c r="C6" s="32" t="str">
        <f>Evaluations!L17</f>
        <v>INCOMPLET</v>
      </c>
      <c r="D6" s="7"/>
      <c r="E6" s="9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5" t="str">
        <f>Evaluations!M2</f>
        <v>CSS</v>
      </c>
      <c r="B7" s="36"/>
      <c r="C7" s="37" t="str">
        <f>Evaluations!S17</f>
        <v>INCOMPLET</v>
      </c>
      <c r="D7" s="7"/>
      <c r="E7" s="9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 t="str">
        <f>Evaluations!T2</f>
        <v>ALGORITHMIQUE</v>
      </c>
      <c r="B8" s="36"/>
      <c r="C8" s="37" t="str">
        <f>Evaluations!AB17</f>
        <v>INCOMPLET</v>
      </c>
      <c r="D8" s="7"/>
      <c r="E8" s="9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 t="str">
        <f>Evaluations!AC2</f>
        <v>JAVASCRIPT</v>
      </c>
      <c r="B9" s="36"/>
      <c r="C9" s="37" t="str">
        <f>Evaluations!AI17</f>
        <v>INCOMPLET</v>
      </c>
      <c r="D9" s="7"/>
      <c r="E9" s="9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 t="str">
        <f>Evaluations!AJ2</f>
        <v>VERSIONNING</v>
      </c>
      <c r="B10" s="40"/>
      <c r="C10" s="42" t="str">
        <f>Evaluations!AU17</f>
        <v>INCOMPLET</v>
      </c>
      <c r="D10" s="7"/>
      <c r="E10" s="9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 t="str">
        <f>Evaluations!AX2</f>
        <v>EVALUATIONS - EXERCICES WORKSHOPS</v>
      </c>
      <c r="B11" s="40"/>
      <c r="C11" s="42" t="str">
        <f>Evaluations!BA17</f>
        <v>INCOMPLET</v>
      </c>
      <c r="D11" s="7"/>
      <c r="E11" s="9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/>
      <c r="B12" s="40"/>
      <c r="C12" s="42"/>
      <c r="D12" s="7"/>
      <c r="E12" s="9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/>
      <c r="B13" s="7"/>
      <c r="C13" s="44"/>
      <c r="D13" s="7"/>
      <c r="E13" s="9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7" t="s">
        <v>51</v>
      </c>
      <c r="C14" s="15"/>
      <c r="D14" s="7"/>
      <c r="E14" s="9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8.75" customHeight="1">
      <c r="A15" s="46" t="str">
        <f>Evaluations!AV3</f>
        <v>ASSIDUITE</v>
      </c>
      <c r="B15" s="47"/>
      <c r="C15" s="32" t="str">
        <f>Evaluations!AV17</f>
        <v/>
      </c>
      <c r="D15" s="7"/>
      <c r="E15" s="9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8.0" customHeight="1">
      <c r="A16" s="48" t="s">
        <v>75</v>
      </c>
      <c r="B16" s="49"/>
      <c r="C16" s="37" t="str">
        <f>Evaluations!AW17</f>
        <v/>
      </c>
      <c r="D16" s="7"/>
      <c r="E16" s="9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 t="str">
        <f>Evaluations!BE3</f>
        <v>Implication</v>
      </c>
      <c r="B17" s="40"/>
      <c r="C17" s="42" t="str">
        <f>Evaluations!BE17</f>
        <v/>
      </c>
      <c r="D17" s="7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/>
      <c r="B18" s="7"/>
      <c r="C18" s="44"/>
      <c r="D18" s="7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7" t="s">
        <v>80</v>
      </c>
      <c r="C19" s="15"/>
      <c r="D19" s="7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50" t="s">
        <v>81</v>
      </c>
      <c r="B20" s="52"/>
      <c r="C20" s="55" t="str">
        <f> IF((ROUND(AVERAGE(LEN(Evaluations!$BB17), LEN(Evaluations!$BC17), LEN(Evaluations!$BD17))) = 4), TEXT(4, "★★★★"), IF((ROUND(AVERAGE(LEN(Evaluations!$BB17), LEN(Evaluations!$BC17), LEN(Evaluations!$BD17))) = 3), TEXT(3, "★★★"), IF((ROUND(AVERAGE(LEN(Evaluations!$BB17), LEN(Evaluations!$BC17), LEN(Evaluations!$BD17))) = 2), TEXT(2, "★★"), IF((ROUND(AVERAGE(LEN(Evaluations!$BB17), LEN(Evaluations!$BC17), LEN(Evaluations!$BD17))) = 1), TEXT(1, "★"), "INCOMPLET"))))</f>
        <v>INCOMPLET</v>
      </c>
      <c r="D20" s="7"/>
      <c r="E20" s="9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7" t="str">
        <f>Evaluations!BI17</f>
        <v/>
      </c>
      <c r="C21" s="15"/>
      <c r="D21" s="7"/>
      <c r="E21" s="9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8"/>
      <c r="C22" s="15"/>
      <c r="D22" s="7"/>
      <c r="E22" s="9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58"/>
      <c r="C23" s="15"/>
      <c r="D23" s="7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7" t="s">
        <v>82</v>
      </c>
      <c r="C24" s="15"/>
      <c r="D24" s="7"/>
      <c r="E24" s="9"/>
      <c r="F24" s="9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50" t="s">
        <v>83</v>
      </c>
      <c r="B25" s="59"/>
      <c r="C25" s="55"/>
      <c r="D25" s="7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0" t="s">
        <v>84</v>
      </c>
      <c r="B26" s="59"/>
      <c r="C26" s="55"/>
      <c r="D26" s="7"/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1" t="s">
        <v>85</v>
      </c>
      <c r="B27" s="62"/>
      <c r="C27" s="15"/>
      <c r="D27" s="7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58"/>
      <c r="C28" s="15"/>
      <c r="D28" s="7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3"/>
      <c r="B29" s="64"/>
      <c r="C29" s="65"/>
      <c r="D29" s="7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1" t="s">
        <v>86</v>
      </c>
      <c r="B30" s="62"/>
      <c r="C30" s="15"/>
      <c r="D30" s="7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58"/>
      <c r="C31" s="15"/>
      <c r="D31" s="7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6"/>
      <c r="B32" s="67"/>
      <c r="C32" s="68"/>
      <c r="D32" s="7"/>
      <c r="E32" s="9"/>
      <c r="F32" s="9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9"/>
      <c r="F37" s="9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9"/>
      <c r="F38" s="9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9"/>
      <c r="F39" s="9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9"/>
      <c r="F40" s="9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9"/>
      <c r="F41" s="9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9"/>
      <c r="F43" s="9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9"/>
      <c r="F44" s="9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9"/>
      <c r="F45" s="9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9"/>
      <c r="F46" s="9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9"/>
      <c r="F47" s="9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9"/>
      <c r="F48" s="9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11">
    <mergeCell ref="B27:C29"/>
    <mergeCell ref="B30:C32"/>
    <mergeCell ref="A27:A29"/>
    <mergeCell ref="A30:A32"/>
    <mergeCell ref="A14:C14"/>
    <mergeCell ref="A3:C3"/>
    <mergeCell ref="A2:C2"/>
    <mergeCell ref="A5:C5"/>
    <mergeCell ref="A19:C19"/>
    <mergeCell ref="A21:C23"/>
    <mergeCell ref="A24:C24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