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6th semester\cse 331\phase2\report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0" i="1" l="1"/>
  <c r="F20" i="1"/>
  <c r="V118" i="1" l="1"/>
  <c r="R118" i="1"/>
  <c r="N118" i="1"/>
  <c r="J118" i="1"/>
  <c r="F118" i="1"/>
  <c r="V117" i="1"/>
  <c r="R117" i="1"/>
  <c r="N117" i="1"/>
  <c r="J117" i="1"/>
  <c r="F117" i="1"/>
  <c r="V116" i="1"/>
  <c r="R116" i="1"/>
  <c r="N116" i="1"/>
  <c r="J116" i="1"/>
  <c r="F116" i="1"/>
  <c r="V115" i="1"/>
  <c r="R115" i="1"/>
  <c r="N115" i="1"/>
  <c r="J115" i="1"/>
  <c r="F115" i="1"/>
  <c r="V114" i="1"/>
  <c r="R114" i="1"/>
  <c r="N114" i="1"/>
  <c r="J114" i="1"/>
  <c r="F114" i="1"/>
  <c r="V113" i="1"/>
  <c r="R113" i="1"/>
  <c r="N113" i="1"/>
  <c r="J113" i="1"/>
  <c r="F113" i="1"/>
  <c r="V112" i="1"/>
  <c r="R112" i="1"/>
  <c r="N112" i="1"/>
  <c r="J112" i="1"/>
  <c r="F112" i="1"/>
  <c r="V111" i="1"/>
  <c r="R111" i="1"/>
  <c r="N111" i="1"/>
  <c r="J111" i="1"/>
  <c r="F111" i="1"/>
  <c r="V110" i="1"/>
  <c r="R110" i="1"/>
  <c r="N110" i="1"/>
  <c r="J110" i="1"/>
  <c r="F110" i="1"/>
  <c r="V109" i="1"/>
  <c r="R109" i="1"/>
  <c r="N109" i="1"/>
  <c r="J109" i="1"/>
  <c r="F109" i="1"/>
  <c r="V98" i="1"/>
  <c r="V97" i="1"/>
  <c r="V96" i="1"/>
  <c r="V95" i="1"/>
  <c r="V94" i="1"/>
  <c r="V93" i="1"/>
  <c r="V92" i="1"/>
  <c r="V91" i="1"/>
  <c r="V90" i="1"/>
  <c r="V89" i="1"/>
  <c r="R98" i="1"/>
  <c r="R97" i="1"/>
  <c r="R96" i="1"/>
  <c r="R95" i="1"/>
  <c r="R94" i="1"/>
  <c r="R93" i="1"/>
  <c r="R92" i="1"/>
  <c r="R91" i="1"/>
  <c r="R90" i="1"/>
  <c r="R89" i="1"/>
  <c r="N98" i="1"/>
  <c r="J98" i="1"/>
  <c r="F98" i="1"/>
  <c r="N97" i="1"/>
  <c r="J97" i="1"/>
  <c r="F97" i="1"/>
  <c r="N96" i="1"/>
  <c r="J96" i="1"/>
  <c r="F96" i="1"/>
  <c r="N95" i="1"/>
  <c r="J95" i="1"/>
  <c r="F95" i="1"/>
  <c r="N94" i="1"/>
  <c r="J94" i="1"/>
  <c r="F94" i="1"/>
  <c r="N93" i="1"/>
  <c r="J93" i="1"/>
  <c r="F93" i="1"/>
  <c r="N92" i="1"/>
  <c r="J92" i="1"/>
  <c r="F92" i="1"/>
  <c r="N91" i="1"/>
  <c r="J91" i="1"/>
  <c r="F91" i="1"/>
  <c r="N90" i="1"/>
  <c r="J90" i="1"/>
  <c r="F90" i="1"/>
  <c r="N89" i="1"/>
  <c r="J89" i="1"/>
  <c r="F89" i="1"/>
  <c r="N77" i="1"/>
  <c r="J77" i="1"/>
  <c r="F77" i="1"/>
  <c r="N76" i="1"/>
  <c r="J76" i="1"/>
  <c r="F76" i="1"/>
  <c r="N75" i="1"/>
  <c r="J75" i="1"/>
  <c r="F75" i="1"/>
  <c r="N74" i="1"/>
  <c r="J74" i="1"/>
  <c r="F74" i="1"/>
  <c r="N73" i="1"/>
  <c r="J73" i="1"/>
  <c r="F73" i="1"/>
  <c r="N72" i="1"/>
  <c r="J72" i="1"/>
  <c r="F72" i="1"/>
  <c r="N71" i="1"/>
  <c r="J71" i="1"/>
  <c r="F71" i="1"/>
  <c r="N70" i="1"/>
  <c r="J70" i="1"/>
  <c r="F70" i="1"/>
  <c r="N69" i="1"/>
  <c r="J69" i="1"/>
  <c r="F69" i="1"/>
  <c r="N68" i="1"/>
  <c r="J68" i="1"/>
  <c r="F68" i="1"/>
  <c r="N58" i="1"/>
  <c r="N57" i="1"/>
  <c r="N56" i="1"/>
  <c r="N55" i="1"/>
  <c r="N54" i="1"/>
  <c r="N53" i="1"/>
  <c r="N52" i="1"/>
  <c r="N51" i="1"/>
  <c r="N50" i="1"/>
  <c r="N4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V119" i="1" l="1"/>
  <c r="J119" i="1"/>
  <c r="J120" i="1" s="1"/>
  <c r="F119" i="1"/>
  <c r="F120" i="1" s="1"/>
  <c r="R119" i="1"/>
  <c r="R120" i="1" s="1"/>
  <c r="N119" i="1"/>
  <c r="N120" i="1" s="1"/>
  <c r="V99" i="1"/>
  <c r="V100" i="1" s="1"/>
  <c r="R99" i="1"/>
  <c r="R100" i="1" s="1"/>
  <c r="N99" i="1"/>
  <c r="N100" i="1" s="1"/>
  <c r="J99" i="1"/>
  <c r="J100" i="1" s="1"/>
  <c r="F99" i="1"/>
  <c r="F100" i="1" s="1"/>
  <c r="F78" i="1"/>
  <c r="F79" i="1" s="1"/>
  <c r="N78" i="1"/>
  <c r="N79" i="1" s="1"/>
  <c r="J78" i="1"/>
  <c r="J79" i="1" s="1"/>
  <c r="J59" i="1"/>
  <c r="J60" i="1" s="1"/>
  <c r="F59" i="1"/>
  <c r="F60" i="1" s="1"/>
  <c r="N59" i="1"/>
  <c r="N60" i="1" s="1"/>
  <c r="F34" i="1"/>
  <c r="F35" i="1"/>
  <c r="F36" i="1"/>
  <c r="F37" i="1"/>
  <c r="J33" i="1"/>
  <c r="J34" i="1"/>
  <c r="J35" i="1"/>
  <c r="J36" i="1"/>
  <c r="J37" i="1"/>
  <c r="F33" i="1"/>
  <c r="F10" i="1"/>
  <c r="F11" i="1"/>
  <c r="F12" i="1"/>
  <c r="F13" i="1"/>
  <c r="F14" i="1"/>
  <c r="F15" i="1"/>
  <c r="F16" i="1"/>
  <c r="F17" i="1"/>
  <c r="F18" i="1"/>
  <c r="J17" i="1"/>
  <c r="J15" i="1"/>
  <c r="J14" i="1"/>
  <c r="J16" i="1"/>
  <c r="J18" i="1"/>
  <c r="J29" i="1" l="1"/>
  <c r="J30" i="1"/>
  <c r="J31" i="1"/>
  <c r="J32" i="1"/>
  <c r="J28" i="1"/>
  <c r="J38" i="1" s="1"/>
  <c r="J39" i="1" s="1"/>
  <c r="F29" i="1"/>
  <c r="F30" i="1"/>
  <c r="F31" i="1"/>
  <c r="F32" i="1"/>
  <c r="F28" i="1"/>
  <c r="J10" i="1"/>
  <c r="J11" i="1"/>
  <c r="J12" i="1"/>
  <c r="J13" i="1"/>
  <c r="J9" i="1"/>
  <c r="F9" i="1"/>
  <c r="F19" i="1" s="1"/>
  <c r="F38" i="1" l="1"/>
  <c r="F39" i="1" s="1"/>
  <c r="J19" i="1"/>
  <c r="J20" i="1" s="1"/>
</calcChain>
</file>

<file path=xl/sharedStrings.xml><?xml version="1.0" encoding="utf-8"?>
<sst xmlns="http://schemas.openxmlformats.org/spreadsheetml/2006/main" count="172" uniqueCount="26">
  <si>
    <t>tset1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</si>
  <si>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</si>
  <si>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</si>
  <si>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</si>
  <si>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</si>
  <si>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</si>
  <si>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</si>
  <si>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</si>
  <si>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</si>
  <si>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</si>
  <si>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u1p1</t>
  </si>
  <si>
    <t>u1p2</t>
  </si>
  <si>
    <t>MSE :</t>
  </si>
  <si>
    <t>default ( 2 Process )</t>
  </si>
  <si>
    <t>lottery ( 2 Process )</t>
  </si>
  <si>
    <t>%CPU</t>
  </si>
  <si>
    <t>(Y' - Y)^2</t>
  </si>
  <si>
    <t>Y</t>
  </si>
  <si>
    <t>Sum:</t>
  </si>
  <si>
    <t>u1p3</t>
  </si>
  <si>
    <t>default ( 3 Process )</t>
  </si>
  <si>
    <t>lottery ( 3 Process )</t>
  </si>
  <si>
    <t>default ( 5 Process )</t>
  </si>
  <si>
    <t>lottery ( 5 Process )</t>
  </si>
  <si>
    <t>u1p4</t>
  </si>
  <si>
    <t>u1p5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</si>
</sst>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0E+00"/>
    <numFmt numFmtId="166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164" fontId="0" fillId="6" borderId="0" xfId="0" applyNumberFormat="1" applyFill="1"/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5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/>
              <a:t>5 processes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Sheet1!$C$85</c:f>
              <c:strCache>
                <c:ptCount val="1"/>
                <c:pt idx="0">
                  <c:v>default ( 5 Process 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(Sheet1!$F$100,Sheet1!$J$100,Sheet1!$N$100,Sheet1!$R$100,Sheet1!$V$100)</c:f>
              <c:numCache>
                <c:formatCode>0.000</c:formatCode>
                <c:ptCount val="5"/>
                <c:pt idx="0">
                  <c:v>0.18759370000000017</c:v>
                </c:pt>
                <c:pt idx="1">
                  <c:v>0.15692870000000039</c:v>
                </c:pt>
                <c:pt idx="2">
                  <c:v>0.1306661000000002</c:v>
                </c:pt>
                <c:pt idx="3">
                  <c:v>9.0652100000000096E-2</c:v>
                </c:pt>
                <c:pt idx="4">
                  <c:v>5.8830099999999649E-2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7-4D20-96BC-2B8E76D03D65}"/>
            </c:ext>
          </c:extLst>
        </c:ser>
        <c:ser>
          <c:idx val="1"/>
          <c:order val="1"/>
          <c:tx>
            <c:strRef>
              <c:f>Sheet1!$C$105</c:f>
              <c:strCache>
                <c:ptCount val="1"/>
                <c:pt idx="0">
                  <c:v>lottery ( 5 Process 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(Sheet1!$F$120,Sheet1!$J$120,Sheet1!$N$120,Sheet1!$R$120,Sheet1!$V$120)</c:f>
              <c:numCache>
                <c:formatCode>0.000</c:formatCode>
                <c:ptCount val="5"/>
                <c:pt idx="0">
                  <c:v>0.25902339999999968</c:v>
                </c:pt>
                <c:pt idx="1">
                  <c:v>0.33377379999999995</c:v>
                </c:pt>
                <c:pt idx="2">
                  <c:v>0.14903189999999988</c:v>
                </c:pt>
                <c:pt idx="3">
                  <c:v>0.23970570000000019</c:v>
                </c:pt>
                <c:pt idx="4">
                  <c:v>0.21591450000000018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7-4D20-96BC-2B8E76D03D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9406256"/>
        <c:axId val="1759407504"/>
      </c:barChart>
      <c:catAx>
        <c:axId val="175940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PRocess</a:t>
                </a:r>
                <a:r>
                  <a:rPr lang="en-US" sz="2000" baseline="0"/>
                  <a:t> number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07504"/>
        <c:crosses val="autoZero"/>
        <c:auto val="1"/>
        <c:lblAlgn val="ctr"/>
        <c:lblOffset val="100"/>
        <c:noMultiLvlLbl val="0"/>
      </c:catAx>
      <c:valAx>
        <c:axId val="17594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cap="all" baseline="0">
                    <a:effectLst/>
                  </a:rPr>
                  <a:t>MSE</a:t>
                </a:r>
                <a:endParaRPr lang="en-US" sz="3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718638424311931"/>
          <c:y val="7.9229636252214672E-2"/>
          <c:w val="0.53694054618473075"/>
          <c:h val="0.10915452624347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3 Processes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default ( 3 Process 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(Sheet1!$F$60,Sheet1!$J$60,Sheet1!$N$60)</c:f>
              <c:numCache>
                <c:formatCode>0.000</c:formatCode>
                <c:ptCount val="3"/>
                <c:pt idx="0">
                  <c:v>0.11172730000000057</c:v>
                </c:pt>
                <c:pt idx="1">
                  <c:v>0.11687630000000007</c:v>
                </c:pt>
                <c:pt idx="2">
                  <c:v>0.12529840000000003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D-4190-B8BC-A7357A3F6D6F}"/>
            </c:ext>
          </c:extLst>
        </c:ser>
        <c:ser>
          <c:idx val="1"/>
          <c:order val="1"/>
          <c:tx>
            <c:strRef>
              <c:f>Sheet1!$C$64</c:f>
              <c:strCache>
                <c:ptCount val="1"/>
                <c:pt idx="0">
                  <c:v>lottery ( 3 Process 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(Sheet1!$F$79,Sheet1!$J$79,Sheet1!$N$79)</c:f>
              <c:numCache>
                <c:formatCode>0.000</c:formatCode>
                <c:ptCount val="3"/>
                <c:pt idx="0">
                  <c:v>0.24948760000000095</c:v>
                </c:pt>
                <c:pt idx="1">
                  <c:v>0.40764310000000059</c:v>
                </c:pt>
                <c:pt idx="2">
                  <c:v>0.31569490000000078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D-4190-B8BC-A7357A3F6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52630272"/>
        <c:axId val="1817532144"/>
      </c:barChart>
      <c:catAx>
        <c:axId val="195263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cap="all" baseline="0">
                    <a:effectLst/>
                  </a:rPr>
                  <a:t>PRocess number</a:t>
                </a:r>
                <a:endParaRPr lang="en-US" sz="2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144"/>
        <c:crosses val="autoZero"/>
        <c:auto val="1"/>
        <c:lblAlgn val="ctr"/>
        <c:lblOffset val="100"/>
        <c:noMultiLvlLbl val="0"/>
      </c:catAx>
      <c:valAx>
        <c:axId val="18175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cap="all" baseline="0">
                    <a:effectLst/>
                  </a:rPr>
                  <a:t>MSE</a:t>
                </a:r>
                <a:endParaRPr lang="en-US" sz="3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645059992500938"/>
          <c:y val="8.6605942981127379E-2"/>
          <c:w val="0.61065605080614926"/>
          <c:h val="0.11005619690913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2 Processes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default ( 2 Process 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(Sheet1!$F$20,Sheet1!$J$20)</c:f>
              <c:numCache>
                <c:formatCode>0.000</c:formatCode>
                <c:ptCount val="2"/>
                <c:pt idx="0">
                  <c:v>5.9068999999999483E-2</c:v>
                </c:pt>
                <c:pt idx="1">
                  <c:v>5.0489699999999763E-2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D-4CA8-9723-FEA2902695D0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lottery ( 2 Process 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(Sheet1!$F$39,Sheet1!$J$39)</c:f>
              <c:numCache>
                <c:formatCode>0.000</c:formatCode>
                <c:ptCount val="2"/>
                <c:pt idx="0">
                  <c:v>0.39412109999999934</c:v>
                </c:pt>
                <c:pt idx="1">
                  <c:v>0.38067480000000109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D-4CA8-9723-FEA2902695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64611232"/>
        <c:axId val="1762650400"/>
      </c:barChart>
      <c:catAx>
        <c:axId val="17646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2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="1" i="0" cap="all" baseline="0">
                    <a:effectLst/>
                  </a:rPr>
                  <a:t>PRocess number</a:t>
                </a:r>
                <a:endParaRPr lang="en-US" sz="2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2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50400"/>
        <c:crosses val="autoZero"/>
        <c:auto val="1"/>
        <c:lblAlgn val="ctr"/>
        <c:lblOffset val="100"/>
        <c:noMultiLvlLbl val="0"/>
      </c:catAx>
      <c:valAx>
        <c:axId val="17626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468178756416509"/>
          <c:y val="0.11025497866841244"/>
          <c:w val="0.63221831231273085"/>
          <c:h val="9.4156209620402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467591</xdr:colOff>
      <xdr:row>83</xdr:row>
      <xdr:rowOff>10390</xdr:rowOff>
    </xdr:from>
    <xdr:to>
      <xdr:col>40</xdr:col>
      <xdr:colOff>135082</xdr:colOff>
      <xdr:row>126</xdr:row>
      <xdr:rowOff>159327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43</xdr:row>
      <xdr:rowOff>114300</xdr:rowOff>
    </xdr:from>
    <xdr:to>
      <xdr:col>29</xdr:col>
      <xdr:colOff>304800</xdr:colOff>
      <xdr:row>79</xdr:row>
      <xdr:rowOff>171449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5</xdr:row>
      <xdr:rowOff>95250</xdr:rowOff>
    </xdr:from>
    <xdr:to>
      <xdr:col>25</xdr:col>
      <xdr:colOff>209550</xdr:colOff>
      <xdr:row>40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D121"/>
  <sheetViews>
    <sheetView tabSelected="1" zoomScale="55" zoomScaleNormal="55" workbookViewId="0">
      <selection activeCell="F120" sqref="F120"/>
    </sheetView>
  </sheetViews>
  <sheetFormatPr defaultRowHeight="14.4"/>
  <cols>
    <col min="4" max="5" width="9" bestFit="1" customWidth="1"/>
    <col min="6" max="6" width="15.109375" customWidth="1"/>
    <col min="7" max="7" width="5.44140625" customWidth="1"/>
    <col min="8" max="9" width="9" bestFit="1" customWidth="1"/>
    <col min="10" max="10" width="12.44140625" customWidth="1"/>
    <col min="12" max="13" width="9" bestFit="1" customWidth="1"/>
    <col min="14" max="14" width="10" bestFit="1" customWidth="1"/>
    <col min="15" max="15" width="9.88671875" customWidth="1"/>
    <col min="16" max="16" width="10.44140625" customWidth="1"/>
    <col min="17" max="17" width="9" bestFit="1" customWidth="1"/>
    <col min="18" max="18" width="10" bestFit="1" customWidth="1"/>
    <col min="19" max="19" width="11" customWidth="1"/>
    <col min="20" max="20" width="10.77734375" customWidth="1"/>
    <col min="21" max="21" width="9" bestFit="1" customWidth="1"/>
    <col min="22" max="22" width="10" bestFit="1" customWidth="1"/>
    <col min="23" max="24" width="9" bestFit="1" customWidth="1"/>
    <col min="26" max="28" width="9" bestFit="1" customWidth="1"/>
    <col min="29" max="29" width="7.109375" customWidth="1"/>
    <col min="30" max="30" width="5.6640625" style="8" customWidth="1"/>
  </cols>
  <sheetData>
    <row r="4" spans="2:11">
      <c r="B4" s="3"/>
      <c r="C4" s="3"/>
      <c r="D4" s="3"/>
      <c r="E4" s="3"/>
      <c r="F4" s="3"/>
      <c r="G4" s="3"/>
      <c r="H4" s="3"/>
      <c r="I4" s="3"/>
      <c r="J4" s="3"/>
      <c r="K4" s="3"/>
    </row>
    <row r="5" spans="2:11">
      <c r="B5" s="3"/>
      <c r="C5" s="17" t="s">
        <v>13</v>
      </c>
      <c r="D5" s="17"/>
      <c r="E5" s="17"/>
      <c r="F5" s="17"/>
      <c r="G5" s="17"/>
      <c r="H5" s="17"/>
      <c r="I5" s="17"/>
      <c r="J5" s="17"/>
      <c r="K5" s="3"/>
    </row>
    <row r="6" spans="2:11">
      <c r="B6" s="3"/>
      <c r="C6" s="17"/>
      <c r="D6" s="17"/>
      <c r="E6" s="17"/>
      <c r="F6" s="17"/>
      <c r="G6" s="17"/>
      <c r="H6" s="17"/>
      <c r="I6" s="17"/>
      <c r="J6" s="17"/>
      <c r="K6" s="3"/>
    </row>
    <row r="7" spans="2:11">
      <c r="B7" s="3"/>
      <c r="C7" s="5"/>
      <c r="D7" s="16" t="s">
        <v>10</v>
      </c>
      <c r="E7" s="16"/>
      <c r="F7" s="16"/>
      <c r="G7" s="6"/>
      <c r="H7" s="16" t="s">
        <v>11</v>
      </c>
      <c r="I7" s="16"/>
      <c r="J7" s="16"/>
      <c r="K7" s="3"/>
    </row>
    <row r="8" spans="2:11">
      <c r="B8" s="3"/>
      <c r="C8" s="5"/>
      <c r="D8" s="11" t="s">
        <v>15</v>
      </c>
      <c r="E8" s="11" t="s">
        <v>17</v>
      </c>
      <c r="F8" s="11" t="s">
        <v>16</v>
      </c>
      <c r="G8" s="6"/>
      <c r="H8" s="11" t="s">
        <v>15</v>
      </c>
      <c r="I8" s="11" t="s">
        <v>17</v>
      </c>
      <c r="J8" s="11" t="s">
        <v>16</v>
      </c>
      <c r="K8" s="3"/>
    </row>
    <row r="9" spans="2:11">
      <c r="B9" s="3"/>
      <c r="C9" s="1" t="s">
        <v>0</v>
      </c>
      <c r="D9" s="10">
        <v>50.290999999999997</v>
      </c>
      <c r="E9" s="1">
        <v>50</v>
      </c>
      <c r="F9" s="1">
        <f>(D9-E9)^2</f>
        <v>8.4680999999998147E-2</v>
      </c>
      <c r="G9" s="6"/>
      <c r="H9" s="10">
        <v>50.222000000000001</v>
      </c>
      <c r="I9" s="1">
        <v>50</v>
      </c>
      <c r="J9" s="1">
        <f>(H9-I9)^2</f>
        <v>4.9284000000000577E-2</v>
      </c>
      <c r="K9" s="3"/>
    </row>
    <row r="10" spans="2:11">
      <c r="B10" s="3"/>
      <c r="C10" s="1" t="s">
        <v>1</v>
      </c>
      <c r="D10" s="10">
        <v>49.896999999999998</v>
      </c>
      <c r="E10" s="1">
        <v>50</v>
      </c>
      <c r="F10" s="1">
        <f t="shared" ref="F10:F18" si="0">(D10-E10)^2</f>
        <v>1.0609000000000316E-2</v>
      </c>
      <c r="G10" s="6"/>
      <c r="H10" s="10">
        <v>49.915999999999997</v>
      </c>
      <c r="I10" s="1">
        <v>50</v>
      </c>
      <c r="J10" s="1">
        <f t="shared" ref="J10:J18" si="1">(H10-I10)^2</f>
        <v>7.0560000000005349E-3</v>
      </c>
      <c r="K10" s="3"/>
    </row>
    <row r="11" spans="2:11">
      <c r="B11" s="3"/>
      <c r="C11" s="1" t="s">
        <v>2</v>
      </c>
      <c r="D11" s="10">
        <v>50.042000000000002</v>
      </c>
      <c r="E11" s="1">
        <v>50</v>
      </c>
      <c r="F11" s="1">
        <f t="shared" si="0"/>
        <v>1.7640000000001337E-3</v>
      </c>
      <c r="G11" s="6"/>
      <c r="H11" s="10">
        <v>49.962000000000003</v>
      </c>
      <c r="I11" s="1">
        <v>50</v>
      </c>
      <c r="J11" s="1">
        <f t="shared" si="1"/>
        <v>1.4439999999997495E-3</v>
      </c>
      <c r="K11" s="3"/>
    </row>
    <row r="12" spans="2:11">
      <c r="B12" s="3"/>
      <c r="C12" s="1" t="s">
        <v>3</v>
      </c>
      <c r="D12" s="10">
        <v>49.984000000000002</v>
      </c>
      <c r="E12" s="1">
        <v>50</v>
      </c>
      <c r="F12" s="1">
        <f t="shared" si="0"/>
        <v>2.5599999999994361E-4</v>
      </c>
      <c r="G12" s="6"/>
      <c r="H12" s="10">
        <v>50.045999999999999</v>
      </c>
      <c r="I12" s="1">
        <v>50</v>
      </c>
      <c r="J12" s="1">
        <f t="shared" si="1"/>
        <v>2.1159999999999426E-3</v>
      </c>
      <c r="K12" s="3"/>
    </row>
    <row r="13" spans="2:11">
      <c r="B13" s="3"/>
      <c r="C13" s="1" t="s">
        <v>4</v>
      </c>
      <c r="D13" s="10">
        <v>50.000999999999998</v>
      </c>
      <c r="E13" s="1">
        <v>50</v>
      </c>
      <c r="F13" s="1">
        <f t="shared" si="0"/>
        <v>9.9999999999533894E-7</v>
      </c>
      <c r="G13" s="6"/>
      <c r="H13" s="10">
        <v>50.011000000000003</v>
      </c>
      <c r="I13" s="1">
        <v>50</v>
      </c>
      <c r="J13" s="1">
        <f t="shared" si="1"/>
        <v>1.2100000000006127E-4</v>
      </c>
      <c r="K13" s="3"/>
    </row>
    <row r="14" spans="2:11">
      <c r="B14" s="3"/>
      <c r="C14" s="1" t="s">
        <v>5</v>
      </c>
      <c r="D14" s="10">
        <v>50.036999999999999</v>
      </c>
      <c r="E14" s="1">
        <v>50</v>
      </c>
      <c r="F14" s="1">
        <f t="shared" si="0"/>
        <v>1.3689999999999284E-3</v>
      </c>
      <c r="G14" s="6"/>
      <c r="H14" s="10">
        <v>50.140999999999998</v>
      </c>
      <c r="I14" s="1">
        <v>50</v>
      </c>
      <c r="J14" s="1">
        <f>(H14-I14)^2</f>
        <v>1.9880999999999503E-2</v>
      </c>
      <c r="K14" s="3"/>
    </row>
    <row r="15" spans="2:11">
      <c r="B15" s="3"/>
      <c r="C15" s="1" t="s">
        <v>6</v>
      </c>
      <c r="D15" s="10">
        <v>50.183</v>
      </c>
      <c r="E15" s="1">
        <v>50</v>
      </c>
      <c r="F15" s="1">
        <f t="shared" si="0"/>
        <v>3.3488999999999935E-2</v>
      </c>
      <c r="G15" s="6"/>
      <c r="H15" s="10">
        <v>49.951000000000001</v>
      </c>
      <c r="I15" s="1">
        <v>50</v>
      </c>
      <c r="J15" s="1">
        <f>(H15-I15)^2</f>
        <v>2.40099999999995E-3</v>
      </c>
      <c r="K15" s="3"/>
    </row>
    <row r="16" spans="2:11">
      <c r="B16" s="3"/>
      <c r="C16" s="1" t="s">
        <v>7</v>
      </c>
      <c r="D16" s="10">
        <v>49.933999999999997</v>
      </c>
      <c r="E16" s="1">
        <v>50</v>
      </c>
      <c r="F16" s="1">
        <f t="shared" si="0"/>
        <v>4.3560000000003301E-3</v>
      </c>
      <c r="G16" s="6"/>
      <c r="H16" s="10">
        <v>50.017000000000003</v>
      </c>
      <c r="I16" s="1">
        <v>50</v>
      </c>
      <c r="J16" s="1">
        <f t="shared" si="1"/>
        <v>2.8900000000010243E-4</v>
      </c>
      <c r="K16" s="3"/>
    </row>
    <row r="17" spans="2:11">
      <c r="B17" s="3"/>
      <c r="C17" s="1" t="s">
        <v>8</v>
      </c>
      <c r="D17" s="10">
        <v>49.529000000000003</v>
      </c>
      <c r="E17" s="1">
        <v>50</v>
      </c>
      <c r="F17" s="1">
        <f t="shared" si="0"/>
        <v>0.22184099999999674</v>
      </c>
      <c r="G17" s="6"/>
      <c r="H17" s="10">
        <v>50.598999999999997</v>
      </c>
      <c r="I17" s="1">
        <v>50</v>
      </c>
      <c r="J17" s="1">
        <f>(H17-I17)^2</f>
        <v>0.35880099999999598</v>
      </c>
      <c r="K17" s="3"/>
    </row>
    <row r="18" spans="2:11">
      <c r="B18" s="3"/>
      <c r="C18" s="1" t="s">
        <v>9</v>
      </c>
      <c r="D18" s="10">
        <v>50.481999999999999</v>
      </c>
      <c r="E18" s="1">
        <v>50</v>
      </c>
      <c r="F18" s="1">
        <f t="shared" si="0"/>
        <v>0.23232399999999934</v>
      </c>
      <c r="G18" s="6"/>
      <c r="H18" s="10">
        <v>49.747999999999998</v>
      </c>
      <c r="I18" s="1">
        <v>50</v>
      </c>
      <c r="J18" s="1">
        <f t="shared" si="1"/>
        <v>6.3504000000001226E-2</v>
      </c>
      <c r="K18" s="3"/>
    </row>
    <row r="19" spans="2:11">
      <c r="B19" s="3"/>
      <c r="C19" s="1" t="s">
        <v>18</v>
      </c>
      <c r="D19" s="13"/>
      <c r="E19" s="13"/>
      <c r="F19" s="2">
        <f>F9+F10+F11+F12+F13+F14+F15+F16+F17+F18</f>
        <v>0.59068999999999483</v>
      </c>
      <c r="G19" s="5"/>
      <c r="H19" s="13"/>
      <c r="I19" s="14"/>
      <c r="J19" s="1">
        <f>J9+J10+J11+J12+J13+J14+J15+J16+J17+J18</f>
        <v>0.5048969999999976</v>
      </c>
      <c r="K19" s="3"/>
    </row>
    <row r="20" spans="2:11">
      <c r="B20" s="3"/>
      <c r="C20" s="13"/>
      <c r="D20" s="13"/>
      <c r="E20" s="9" t="s">
        <v>12</v>
      </c>
      <c r="F20" s="18">
        <f>F19/10</f>
        <v>5.9068999999999483E-2</v>
      </c>
      <c r="G20" s="5"/>
      <c r="H20" s="13"/>
      <c r="I20" s="9" t="s">
        <v>12</v>
      </c>
      <c r="J20" s="18">
        <f>J19/10</f>
        <v>5.0489699999999763E-2</v>
      </c>
      <c r="K20" s="3"/>
    </row>
    <row r="21" spans="2:11"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2:11">
      <c r="K22" s="8"/>
    </row>
    <row r="23" spans="2:11"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2:11">
      <c r="B24" s="3"/>
      <c r="C24" s="17" t="s">
        <v>14</v>
      </c>
      <c r="D24" s="17"/>
      <c r="E24" s="17"/>
      <c r="F24" s="17"/>
      <c r="G24" s="17"/>
      <c r="H24" s="17"/>
      <c r="I24" s="17"/>
      <c r="J24" s="17"/>
      <c r="K24" s="3"/>
    </row>
    <row r="25" spans="2:11">
      <c r="B25" s="3"/>
      <c r="C25" s="17"/>
      <c r="D25" s="17"/>
      <c r="E25" s="17"/>
      <c r="F25" s="17"/>
      <c r="G25" s="17"/>
      <c r="H25" s="17"/>
      <c r="I25" s="17"/>
      <c r="J25" s="17"/>
      <c r="K25" s="3"/>
    </row>
    <row r="26" spans="2:11">
      <c r="B26" s="4"/>
      <c r="C26" s="12"/>
      <c r="D26" s="16" t="s">
        <v>10</v>
      </c>
      <c r="E26" s="16"/>
      <c r="F26" s="16"/>
      <c r="G26" s="6"/>
      <c r="H26" s="16" t="s">
        <v>11</v>
      </c>
      <c r="I26" s="16"/>
      <c r="J26" s="16"/>
      <c r="K26" s="3"/>
    </row>
    <row r="27" spans="2:11">
      <c r="B27" s="4"/>
      <c r="C27" s="12"/>
      <c r="D27" s="11" t="s">
        <v>15</v>
      </c>
      <c r="E27" s="11" t="s">
        <v>17</v>
      </c>
      <c r="F27" s="11" t="s">
        <v>16</v>
      </c>
      <c r="G27" s="6"/>
      <c r="H27" s="11" t="s">
        <v>15</v>
      </c>
      <c r="I27" s="11" t="s">
        <v>17</v>
      </c>
      <c r="J27" s="11" t="s">
        <v>16</v>
      </c>
      <c r="K27" s="3"/>
    </row>
    <row r="28" spans="2:11">
      <c r="B28" s="4"/>
      <c r="C28" s="1" t="s">
        <v>0</v>
      </c>
      <c r="D28" s="10">
        <v>48.68</v>
      </c>
      <c r="E28" s="1">
        <v>50</v>
      </c>
      <c r="F28" s="1">
        <f>(D28-E28)^2</f>
        <v>1.7424000000000008</v>
      </c>
      <c r="G28" s="6"/>
      <c r="H28" s="10">
        <v>51.322000000000003</v>
      </c>
      <c r="I28" s="1">
        <v>50</v>
      </c>
      <c r="J28" s="1">
        <f>(H28-I28)^2</f>
        <v>1.7476840000000071</v>
      </c>
      <c r="K28" s="3"/>
    </row>
    <row r="29" spans="2:11">
      <c r="B29" s="4"/>
      <c r="C29" s="1" t="s">
        <v>1</v>
      </c>
      <c r="D29" s="10">
        <v>49.88</v>
      </c>
      <c r="E29" s="1">
        <v>50</v>
      </c>
      <c r="F29" s="1">
        <f t="shared" ref="F29:F37" si="2">(D29-E29)^2</f>
        <v>1.4399999999999386E-2</v>
      </c>
      <c r="G29" s="6"/>
      <c r="H29" s="10">
        <v>50.118000000000002</v>
      </c>
      <c r="I29" s="1">
        <v>50</v>
      </c>
      <c r="J29" s="1">
        <f t="shared" ref="J29:J37" si="3">(H29-I29)^2</f>
        <v>1.3924000000000497E-2</v>
      </c>
      <c r="K29" s="3"/>
    </row>
    <row r="30" spans="2:11">
      <c r="B30" s="4"/>
      <c r="C30" s="1" t="s">
        <v>2</v>
      </c>
      <c r="D30" s="10">
        <v>49.959000000000003</v>
      </c>
      <c r="E30" s="1">
        <v>50</v>
      </c>
      <c r="F30" s="1">
        <f t="shared" si="2"/>
        <v>1.6809999999997389E-3</v>
      </c>
      <c r="G30" s="6"/>
      <c r="H30" s="10">
        <v>50.052</v>
      </c>
      <c r="I30" s="1">
        <v>50</v>
      </c>
      <c r="J30" s="1">
        <f t="shared" si="3"/>
        <v>2.7039999999999586E-3</v>
      </c>
      <c r="K30" s="3"/>
    </row>
    <row r="31" spans="2:11">
      <c r="B31" s="4"/>
      <c r="C31" s="1" t="s">
        <v>3</v>
      </c>
      <c r="D31" s="10">
        <v>50.154000000000003</v>
      </c>
      <c r="E31" s="1">
        <v>50</v>
      </c>
      <c r="F31" s="1">
        <f t="shared" si="2"/>
        <v>2.371600000000107E-2</v>
      </c>
      <c r="G31" s="6"/>
      <c r="H31" s="10">
        <v>49.844999999999999</v>
      </c>
      <c r="I31" s="1">
        <v>50</v>
      </c>
      <c r="J31" s="1">
        <f t="shared" si="3"/>
        <v>2.4025000000000352E-2</v>
      </c>
      <c r="K31" s="3"/>
    </row>
    <row r="32" spans="2:11">
      <c r="B32" s="4"/>
      <c r="C32" s="1" t="s">
        <v>4</v>
      </c>
      <c r="D32" s="10">
        <v>49.45</v>
      </c>
      <c r="E32" s="1">
        <v>50</v>
      </c>
      <c r="F32" s="1">
        <f t="shared" si="2"/>
        <v>0.30249999999999688</v>
      </c>
      <c r="G32" s="6"/>
      <c r="H32" s="10">
        <v>50.548000000000002</v>
      </c>
      <c r="I32" s="1">
        <v>50</v>
      </c>
      <c r="J32" s="1">
        <f t="shared" si="3"/>
        <v>0.30030400000000201</v>
      </c>
      <c r="K32" s="3"/>
    </row>
    <row r="33" spans="2:15">
      <c r="B33" s="4"/>
      <c r="C33" s="1" t="s">
        <v>5</v>
      </c>
      <c r="D33" s="10">
        <v>50.686</v>
      </c>
      <c r="E33" s="1">
        <v>50</v>
      </c>
      <c r="F33" s="1">
        <f t="shared" si="2"/>
        <v>0.4705959999999999</v>
      </c>
      <c r="G33" s="6"/>
      <c r="H33" s="10">
        <v>49.521000000000001</v>
      </c>
      <c r="I33" s="1">
        <v>50</v>
      </c>
      <c r="J33" s="1">
        <f t="shared" si="3"/>
        <v>0.22944099999999923</v>
      </c>
      <c r="K33" s="3"/>
    </row>
    <row r="34" spans="2:15">
      <c r="B34" s="4"/>
      <c r="C34" s="1" t="s">
        <v>6</v>
      </c>
      <c r="D34" s="10">
        <v>49.427</v>
      </c>
      <c r="E34" s="1">
        <v>50</v>
      </c>
      <c r="F34" s="1">
        <f t="shared" si="2"/>
        <v>0.32832900000000048</v>
      </c>
      <c r="G34" s="6"/>
      <c r="H34" s="10">
        <v>50.77</v>
      </c>
      <c r="I34" s="1">
        <v>50</v>
      </c>
      <c r="J34" s="1">
        <f t="shared" si="3"/>
        <v>0.59290000000000487</v>
      </c>
      <c r="K34" s="3"/>
    </row>
    <row r="35" spans="2:15">
      <c r="B35" s="4"/>
      <c r="C35" s="1" t="s">
        <v>7</v>
      </c>
      <c r="D35" s="10">
        <v>49.554000000000002</v>
      </c>
      <c r="E35" s="1">
        <v>50</v>
      </c>
      <c r="F35" s="1">
        <f t="shared" si="2"/>
        <v>0.19891599999999818</v>
      </c>
      <c r="G35" s="6"/>
      <c r="H35" s="10">
        <v>50.485999999999997</v>
      </c>
      <c r="I35" s="1">
        <v>50</v>
      </c>
      <c r="J35" s="1">
        <f t="shared" si="3"/>
        <v>0.23619599999999719</v>
      </c>
      <c r="K35" s="3"/>
    </row>
    <row r="36" spans="2:15">
      <c r="B36" s="4"/>
      <c r="C36" s="1" t="s">
        <v>8</v>
      </c>
      <c r="D36" s="10">
        <v>50.902999999999999</v>
      </c>
      <c r="E36" s="1">
        <v>50</v>
      </c>
      <c r="F36" s="1">
        <f t="shared" si="2"/>
        <v>0.81540899999999761</v>
      </c>
      <c r="G36" s="6"/>
      <c r="H36" s="10">
        <v>49.189</v>
      </c>
      <c r="I36" s="1">
        <v>50</v>
      </c>
      <c r="J36" s="1">
        <f t="shared" si="3"/>
        <v>0.65772099999999989</v>
      </c>
      <c r="K36" s="3"/>
    </row>
    <row r="37" spans="2:15">
      <c r="B37" s="4"/>
      <c r="C37" s="1" t="s">
        <v>9</v>
      </c>
      <c r="D37" s="10">
        <v>50.207999999999998</v>
      </c>
      <c r="E37" s="1">
        <v>50</v>
      </c>
      <c r="F37" s="1">
        <f t="shared" si="2"/>
        <v>4.3263999999999338E-2</v>
      </c>
      <c r="G37" s="6"/>
      <c r="H37" s="10">
        <v>49.957000000000001</v>
      </c>
      <c r="I37" s="1">
        <v>50</v>
      </c>
      <c r="J37" s="1">
        <f t="shared" si="3"/>
        <v>1.8489999999999364E-3</v>
      </c>
      <c r="K37" s="3"/>
    </row>
    <row r="38" spans="2:15">
      <c r="B38" s="3"/>
      <c r="C38" s="1" t="s">
        <v>18</v>
      </c>
      <c r="D38" s="13"/>
      <c r="E38" s="13"/>
      <c r="F38">
        <f>F28+F29+F30+F31+F32+F33+F34+F35+F36+F37</f>
        <v>3.9412109999999934</v>
      </c>
      <c r="G38" s="6"/>
      <c r="H38" s="12"/>
      <c r="I38" s="12"/>
      <c r="J38" s="1">
        <f>J28+J29+J30+J31+J32+J33+J34+J35+J36+J37</f>
        <v>3.8067480000000109</v>
      </c>
      <c r="K38" s="3"/>
    </row>
    <row r="39" spans="2:15">
      <c r="B39" s="3"/>
      <c r="C39" s="13"/>
      <c r="D39" s="13"/>
      <c r="E39" s="9" t="s">
        <v>12</v>
      </c>
      <c r="F39" s="18">
        <f>F38/10</f>
        <v>0.39412109999999934</v>
      </c>
      <c r="G39" s="6"/>
      <c r="H39" s="13"/>
      <c r="I39" s="9" t="s">
        <v>12</v>
      </c>
      <c r="J39" s="18">
        <f>J38/10</f>
        <v>0.38067480000000109</v>
      </c>
      <c r="K39" s="3"/>
    </row>
    <row r="40" spans="2:15"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2:15">
      <c r="K41" s="8"/>
    </row>
    <row r="42" spans="2:15">
      <c r="K42" s="8"/>
    </row>
    <row r="43" spans="2:15">
      <c r="K43" s="8"/>
    </row>
    <row r="44" spans="2:1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>
      <c r="B45" s="3"/>
      <c r="C45" s="17" t="s">
        <v>20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3"/>
    </row>
    <row r="46" spans="2:15">
      <c r="B46" s="3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3"/>
    </row>
    <row r="47" spans="2:15">
      <c r="B47" s="3"/>
      <c r="C47" s="5"/>
      <c r="D47" s="16" t="s">
        <v>10</v>
      </c>
      <c r="E47" s="16"/>
      <c r="F47" s="16"/>
      <c r="G47" s="6"/>
      <c r="H47" s="16" t="s">
        <v>11</v>
      </c>
      <c r="I47" s="16"/>
      <c r="J47" s="16"/>
      <c r="K47" s="6"/>
      <c r="L47" s="16" t="s">
        <v>19</v>
      </c>
      <c r="M47" s="16"/>
      <c r="N47" s="16"/>
      <c r="O47" s="3"/>
    </row>
    <row r="48" spans="2:15">
      <c r="B48" s="3"/>
      <c r="C48" s="5"/>
      <c r="D48" s="11" t="s">
        <v>15</v>
      </c>
      <c r="E48" s="11" t="s">
        <v>17</v>
      </c>
      <c r="F48" s="11" t="s">
        <v>16</v>
      </c>
      <c r="G48" s="6"/>
      <c r="H48" s="11" t="s">
        <v>15</v>
      </c>
      <c r="I48" s="11" t="s">
        <v>17</v>
      </c>
      <c r="J48" s="11" t="s">
        <v>16</v>
      </c>
      <c r="K48" s="6"/>
      <c r="L48" s="11" t="s">
        <v>15</v>
      </c>
      <c r="M48" s="11" t="s">
        <v>17</v>
      </c>
      <c r="N48" s="11" t="s">
        <v>16</v>
      </c>
      <c r="O48" s="3"/>
    </row>
    <row r="49" spans="2:15">
      <c r="B49" s="3"/>
      <c r="C49" s="7" t="s">
        <v>0</v>
      </c>
      <c r="D49" s="10">
        <v>33.362000000000002</v>
      </c>
      <c r="E49" s="7">
        <v>33.332999999999998</v>
      </c>
      <c r="F49" s="7">
        <f>(D49-E49)^2</f>
        <v>8.4100000000020107E-4</v>
      </c>
      <c r="G49" s="6"/>
      <c r="H49" s="10">
        <v>33.087000000000003</v>
      </c>
      <c r="I49" s="15">
        <v>33.332999999999998</v>
      </c>
      <c r="J49" s="7">
        <f>(H49-I49)^2</f>
        <v>6.0515999999997593E-2</v>
      </c>
      <c r="K49" s="6"/>
      <c r="L49" s="10">
        <v>33.594000000000001</v>
      </c>
      <c r="M49" s="7">
        <v>33.332999999999998</v>
      </c>
      <c r="N49" s="7">
        <f>(L49-M49)^2</f>
        <v>6.8121000000001458E-2</v>
      </c>
      <c r="O49" s="3"/>
    </row>
    <row r="50" spans="2:15">
      <c r="B50" s="3"/>
      <c r="C50" s="7" t="s">
        <v>1</v>
      </c>
      <c r="D50" s="10">
        <v>33.225000000000001</v>
      </c>
      <c r="E50" s="7">
        <v>33.332999999999998</v>
      </c>
      <c r="F50" s="7">
        <f t="shared" ref="F50:F58" si="4">(D50-E50)^2</f>
        <v>1.1663999999999349E-2</v>
      </c>
      <c r="G50" s="6"/>
      <c r="H50" s="10">
        <v>33.006999999999998</v>
      </c>
      <c r="I50" s="15">
        <v>33.332999999999998</v>
      </c>
      <c r="J50" s="7">
        <f t="shared" ref="J50:J53" si="5">(H50-I50)^2</f>
        <v>0.10627600000000033</v>
      </c>
      <c r="K50" s="6"/>
      <c r="L50" s="10">
        <v>32.793999999999997</v>
      </c>
      <c r="M50" s="7">
        <v>33.332999999999998</v>
      </c>
      <c r="N50" s="7">
        <f t="shared" ref="N50:N53" si="6">(L50-M50)^2</f>
        <v>0.29052100000000158</v>
      </c>
      <c r="O50" s="3"/>
    </row>
    <row r="51" spans="2:15">
      <c r="B51" s="3"/>
      <c r="C51" s="7" t="s">
        <v>2</v>
      </c>
      <c r="D51" s="10">
        <v>33.627000000000002</v>
      </c>
      <c r="E51" s="7">
        <v>33.332999999999998</v>
      </c>
      <c r="F51" s="7">
        <f t="shared" si="4"/>
        <v>8.6436000000002372E-2</v>
      </c>
      <c r="G51" s="6"/>
      <c r="H51" s="10">
        <v>33.237000000000002</v>
      </c>
      <c r="I51" s="15">
        <v>33.332999999999998</v>
      </c>
      <c r="J51" s="7">
        <f t="shared" si="5"/>
        <v>9.2159999999993341E-3</v>
      </c>
      <c r="K51" s="6"/>
      <c r="L51" s="10">
        <v>33.164999999999999</v>
      </c>
      <c r="M51" s="7">
        <v>33.332999999999998</v>
      </c>
      <c r="N51" s="7">
        <f t="shared" si="6"/>
        <v>2.8223999999999753E-2</v>
      </c>
      <c r="O51" s="3"/>
    </row>
    <row r="52" spans="2:15">
      <c r="B52" s="3"/>
      <c r="C52" s="7" t="s">
        <v>3</v>
      </c>
      <c r="D52" s="10">
        <v>33.631999999999998</v>
      </c>
      <c r="E52" s="7">
        <v>33.332999999999998</v>
      </c>
      <c r="F52" s="7">
        <f t="shared" si="4"/>
        <v>8.9400999999999689E-2</v>
      </c>
      <c r="G52" s="6"/>
      <c r="H52" s="10">
        <v>33.011000000000003</v>
      </c>
      <c r="I52" s="15">
        <v>33.332999999999998</v>
      </c>
      <c r="J52" s="7">
        <f t="shared" si="5"/>
        <v>0.10368399999999718</v>
      </c>
      <c r="K52" s="6"/>
      <c r="L52" s="10">
        <v>33.433</v>
      </c>
      <c r="M52" s="7">
        <v>33.332999999999998</v>
      </c>
      <c r="N52" s="7">
        <f t="shared" si="6"/>
        <v>1.0000000000000285E-2</v>
      </c>
      <c r="O52" s="3"/>
    </row>
    <row r="53" spans="2:15">
      <c r="B53" s="3"/>
      <c r="C53" s="7" t="s">
        <v>4</v>
      </c>
      <c r="D53" s="10">
        <v>34.009</v>
      </c>
      <c r="E53" s="7">
        <v>33.332999999999998</v>
      </c>
      <c r="F53" s="7">
        <f t="shared" si="4"/>
        <v>0.4569760000000026</v>
      </c>
      <c r="G53" s="6"/>
      <c r="H53" s="10">
        <v>33.752000000000002</v>
      </c>
      <c r="I53" s="15">
        <v>33.332999999999998</v>
      </c>
      <c r="J53" s="7">
        <f t="shared" si="5"/>
        <v>0.17556100000000338</v>
      </c>
      <c r="K53" s="6"/>
      <c r="L53" s="10">
        <v>33.322000000000003</v>
      </c>
      <c r="M53" s="7">
        <v>33.332999999999998</v>
      </c>
      <c r="N53" s="7">
        <f t="shared" si="6"/>
        <v>1.2099999999990496E-4</v>
      </c>
      <c r="O53" s="3"/>
    </row>
    <row r="54" spans="2:15">
      <c r="B54" s="3"/>
      <c r="C54" s="7" t="s">
        <v>5</v>
      </c>
      <c r="D54" s="10">
        <v>32.917999999999999</v>
      </c>
      <c r="E54" s="7">
        <v>33.332999999999998</v>
      </c>
      <c r="F54" s="7">
        <f t="shared" si="4"/>
        <v>0.1722249999999993</v>
      </c>
      <c r="G54" s="6"/>
      <c r="H54" s="10">
        <v>33.734999999999999</v>
      </c>
      <c r="I54" s="15">
        <v>33.332999999999998</v>
      </c>
      <c r="J54" s="7">
        <f>(H54-I54)^2</f>
        <v>0.16160400000000083</v>
      </c>
      <c r="K54" s="6"/>
      <c r="L54" s="10">
        <v>33.457999999999998</v>
      </c>
      <c r="M54" s="7">
        <v>33.332999999999998</v>
      </c>
      <c r="N54" s="7">
        <f>(L54-M54)^2</f>
        <v>1.5625E-2</v>
      </c>
      <c r="O54" s="3"/>
    </row>
    <row r="55" spans="2:15">
      <c r="B55" s="3"/>
      <c r="C55" s="7" t="s">
        <v>6</v>
      </c>
      <c r="D55" s="10">
        <v>33.377000000000002</v>
      </c>
      <c r="E55" s="7">
        <v>33.332999999999998</v>
      </c>
      <c r="F55" s="7">
        <f t="shared" si="4"/>
        <v>1.9360000000003552E-3</v>
      </c>
      <c r="G55" s="6"/>
      <c r="H55" s="10">
        <v>33.270000000000003</v>
      </c>
      <c r="I55" s="15">
        <v>33.332999999999998</v>
      </c>
      <c r="J55" s="7">
        <f>(H55-I55)^2</f>
        <v>3.9689999999994053E-3</v>
      </c>
      <c r="K55" s="6"/>
      <c r="L55" s="10">
        <v>33.393999999999998</v>
      </c>
      <c r="M55" s="7">
        <v>33.332999999999998</v>
      </c>
      <c r="N55" s="7">
        <f>(L55-M55)^2</f>
        <v>3.720999999999993E-3</v>
      </c>
      <c r="O55" s="3"/>
    </row>
    <row r="56" spans="2:15">
      <c r="B56" s="3"/>
      <c r="C56" s="7" t="s">
        <v>7</v>
      </c>
      <c r="D56" s="10">
        <v>33.299999999999997</v>
      </c>
      <c r="E56" s="7">
        <v>33.332999999999998</v>
      </c>
      <c r="F56" s="7">
        <f t="shared" si="4"/>
        <v>1.0890000000000825E-3</v>
      </c>
      <c r="G56" s="6"/>
      <c r="H56" s="10">
        <v>33.738</v>
      </c>
      <c r="I56" s="15">
        <v>33.332999999999998</v>
      </c>
      <c r="J56" s="7">
        <f t="shared" ref="J56" si="7">(H56-I56)^2</f>
        <v>0.16402500000000092</v>
      </c>
      <c r="K56" s="6"/>
      <c r="L56" s="10">
        <v>33.012</v>
      </c>
      <c r="M56" s="7">
        <v>33.332999999999998</v>
      </c>
      <c r="N56" s="7">
        <f t="shared" ref="N56" si="8">(L56-M56)^2</f>
        <v>0.10304099999999869</v>
      </c>
      <c r="O56" s="3"/>
    </row>
    <row r="57" spans="2:15">
      <c r="B57" s="3"/>
      <c r="C57" s="7" t="s">
        <v>8</v>
      </c>
      <c r="D57" s="10">
        <v>32.845999999999997</v>
      </c>
      <c r="E57" s="7">
        <v>33.332999999999998</v>
      </c>
      <c r="F57" s="7">
        <f t="shared" si="4"/>
        <v>0.23716900000000182</v>
      </c>
      <c r="G57" s="6"/>
      <c r="H57" s="10">
        <v>33.707000000000001</v>
      </c>
      <c r="I57" s="15">
        <v>33.332999999999998</v>
      </c>
      <c r="J57" s="7">
        <f>(H57-I57)^2</f>
        <v>0.13987600000000175</v>
      </c>
      <c r="K57" s="6"/>
      <c r="L57" s="10">
        <v>33.43</v>
      </c>
      <c r="M57" s="7">
        <v>33.332999999999998</v>
      </c>
      <c r="N57" s="7">
        <f>(L57-M57)^2</f>
        <v>9.409000000000254E-3</v>
      </c>
      <c r="O57" s="3"/>
    </row>
    <row r="58" spans="2:15">
      <c r="B58" s="3"/>
      <c r="C58" s="7" t="s">
        <v>9</v>
      </c>
      <c r="D58" s="10">
        <v>33.088999999999999</v>
      </c>
      <c r="E58" s="7">
        <v>33.332999999999998</v>
      </c>
      <c r="F58" s="7">
        <f t="shared" si="4"/>
        <v>5.9535999999999888E-2</v>
      </c>
      <c r="G58" s="6"/>
      <c r="H58" s="10">
        <v>32.838999999999999</v>
      </c>
      <c r="I58" s="15">
        <v>33.332999999999998</v>
      </c>
      <c r="J58" s="7">
        <f t="shared" ref="J58" si="9">(H58-I58)^2</f>
        <v>0.24403599999999978</v>
      </c>
      <c r="K58" s="6"/>
      <c r="L58" s="10">
        <v>34.183999999999997</v>
      </c>
      <c r="M58" s="7">
        <v>33.332999999999998</v>
      </c>
      <c r="N58" s="7">
        <f t="shared" ref="N58" si="10">(L58-M58)^2</f>
        <v>0.72420099999999843</v>
      </c>
      <c r="O58" s="3"/>
    </row>
    <row r="59" spans="2:15">
      <c r="B59" s="3"/>
      <c r="C59" s="7" t="s">
        <v>18</v>
      </c>
      <c r="D59" s="6"/>
      <c r="E59" s="6"/>
      <c r="F59" s="2">
        <f>F49+F50+F51+F52+F53+F54+F55+F56+F57+F58</f>
        <v>1.1172730000000057</v>
      </c>
      <c r="G59" s="5"/>
      <c r="H59" s="6"/>
      <c r="I59" s="6"/>
      <c r="J59" s="7">
        <f>J49+J50+J51+J52+J53+J54+J55+J56+J57+J58</f>
        <v>1.1687630000000007</v>
      </c>
      <c r="K59" s="5"/>
      <c r="L59" s="6"/>
      <c r="M59" s="6"/>
      <c r="N59" s="7">
        <f>N49+N50+N51+N52+N53+N54+N55+N56+N57+N58</f>
        <v>1.2529840000000003</v>
      </c>
      <c r="O59" s="3"/>
    </row>
    <row r="60" spans="2:15">
      <c r="B60" s="3"/>
      <c r="C60" s="6"/>
      <c r="D60" s="6"/>
      <c r="E60" s="9" t="s">
        <v>12</v>
      </c>
      <c r="F60" s="18">
        <f>F59/10</f>
        <v>0.11172730000000057</v>
      </c>
      <c r="G60" s="5"/>
      <c r="H60" s="6"/>
      <c r="I60" s="9" t="s">
        <v>12</v>
      </c>
      <c r="J60" s="18">
        <f>J59/10</f>
        <v>0.11687630000000007</v>
      </c>
      <c r="K60" s="5"/>
      <c r="L60" s="6"/>
      <c r="M60" s="9" t="s">
        <v>12</v>
      </c>
      <c r="N60" s="18">
        <f>N59/10</f>
        <v>0.12529840000000003</v>
      </c>
      <c r="O60" s="3"/>
    </row>
    <row r="61" spans="2: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3" spans="2: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2:15">
      <c r="B64" s="3"/>
      <c r="C64" s="17" t="s">
        <v>21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3"/>
    </row>
    <row r="65" spans="2:15">
      <c r="B65" s="3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3"/>
    </row>
    <row r="66" spans="2:15">
      <c r="B66" s="3"/>
      <c r="C66" s="5"/>
      <c r="D66" s="16" t="s">
        <v>10</v>
      </c>
      <c r="E66" s="16"/>
      <c r="F66" s="16"/>
      <c r="G66" s="6"/>
      <c r="H66" s="16" t="s">
        <v>11</v>
      </c>
      <c r="I66" s="16"/>
      <c r="J66" s="16"/>
      <c r="K66" s="6"/>
      <c r="L66" s="16" t="s">
        <v>19</v>
      </c>
      <c r="M66" s="16"/>
      <c r="N66" s="16"/>
      <c r="O66" s="3"/>
    </row>
    <row r="67" spans="2:15">
      <c r="B67" s="3"/>
      <c r="C67" s="5"/>
      <c r="D67" s="11" t="s">
        <v>15</v>
      </c>
      <c r="E67" s="11" t="s">
        <v>17</v>
      </c>
      <c r="F67" s="11" t="s">
        <v>16</v>
      </c>
      <c r="G67" s="6"/>
      <c r="H67" s="11" t="s">
        <v>15</v>
      </c>
      <c r="I67" s="11" t="s">
        <v>17</v>
      </c>
      <c r="J67" s="11" t="s">
        <v>16</v>
      </c>
      <c r="K67" s="6"/>
      <c r="L67" s="11" t="s">
        <v>15</v>
      </c>
      <c r="M67" s="11" t="s">
        <v>17</v>
      </c>
      <c r="N67" s="11" t="s">
        <v>16</v>
      </c>
      <c r="O67" s="3"/>
    </row>
    <row r="68" spans="2:15">
      <c r="B68" s="3"/>
      <c r="C68" s="7" t="s">
        <v>0</v>
      </c>
      <c r="D68" s="10">
        <v>33.959000000000003</v>
      </c>
      <c r="E68" s="7">
        <v>33.332999999999998</v>
      </c>
      <c r="F68" s="7">
        <f>(D68-E68)^2</f>
        <v>0.391876000000006</v>
      </c>
      <c r="G68" s="6"/>
      <c r="H68" s="10">
        <v>33.213000000000001</v>
      </c>
      <c r="I68" s="7">
        <v>33.332999999999998</v>
      </c>
      <c r="J68" s="7">
        <f>(H68-I68)^2</f>
        <v>1.4399999999999386E-2</v>
      </c>
      <c r="K68" s="6"/>
      <c r="L68" s="10">
        <v>32.22</v>
      </c>
      <c r="M68" s="7">
        <v>33.332999999999998</v>
      </c>
      <c r="N68" s="7">
        <f>(L68-M68)^2</f>
        <v>1.2387689999999989</v>
      </c>
      <c r="O68" s="3"/>
    </row>
    <row r="69" spans="2:15">
      <c r="B69" s="3"/>
      <c r="C69" s="7" t="s">
        <v>1</v>
      </c>
      <c r="D69" s="10">
        <v>33.771000000000001</v>
      </c>
      <c r="E69" s="7">
        <v>33.332999999999998</v>
      </c>
      <c r="F69" s="7">
        <f t="shared" ref="F69:F77" si="11">(D69-E69)^2</f>
        <v>0.1918440000000021</v>
      </c>
      <c r="G69" s="6"/>
      <c r="H69" s="10">
        <v>32.805999999999997</v>
      </c>
      <c r="I69" s="7">
        <v>33.332999999999998</v>
      </c>
      <c r="J69" s="7">
        <f t="shared" ref="J69:J72" si="12">(H69-I69)^2</f>
        <v>0.27772900000000106</v>
      </c>
      <c r="K69" s="6"/>
      <c r="L69" s="10">
        <v>33.65</v>
      </c>
      <c r="M69" s="7">
        <v>33.332999999999998</v>
      </c>
      <c r="N69" s="7">
        <f t="shared" ref="N69:N72" si="13">(L69-M69)^2</f>
        <v>0.10048900000000011</v>
      </c>
      <c r="O69" s="3"/>
    </row>
    <row r="70" spans="2:15">
      <c r="B70" s="3"/>
      <c r="C70" s="7" t="s">
        <v>2</v>
      </c>
      <c r="D70" s="10">
        <v>34.625</v>
      </c>
      <c r="E70" s="7">
        <v>33.332999999999998</v>
      </c>
      <c r="F70" s="7">
        <f t="shared" si="11"/>
        <v>1.6692640000000041</v>
      </c>
      <c r="G70" s="6"/>
      <c r="H70" s="10">
        <v>32.353000000000002</v>
      </c>
      <c r="I70" s="7">
        <v>33.332999999999998</v>
      </c>
      <c r="J70" s="7">
        <f t="shared" si="12"/>
        <v>0.96039999999999393</v>
      </c>
      <c r="K70" s="6"/>
      <c r="L70" s="10">
        <v>33.238999999999997</v>
      </c>
      <c r="M70" s="7">
        <v>33.332999999999998</v>
      </c>
      <c r="N70" s="7">
        <f t="shared" si="13"/>
        <v>8.8360000000002239E-3</v>
      </c>
      <c r="O70" s="3"/>
    </row>
    <row r="71" spans="2:15">
      <c r="B71" s="3"/>
      <c r="C71" s="7" t="s">
        <v>3</v>
      </c>
      <c r="D71" s="10">
        <v>33.155999999999999</v>
      </c>
      <c r="E71" s="7">
        <v>33.332999999999998</v>
      </c>
      <c r="F71" s="7">
        <f t="shared" si="11"/>
        <v>3.1328999999999857E-2</v>
      </c>
      <c r="G71" s="6"/>
      <c r="H71" s="10">
        <v>34.012</v>
      </c>
      <c r="I71" s="7">
        <v>33.332999999999998</v>
      </c>
      <c r="J71" s="7">
        <f t="shared" si="12"/>
        <v>0.46104100000000275</v>
      </c>
      <c r="K71" s="6"/>
      <c r="L71" s="10">
        <v>33.057000000000002</v>
      </c>
      <c r="M71" s="7">
        <v>33.332999999999998</v>
      </c>
      <c r="N71" s="7">
        <f t="shared" si="13"/>
        <v>7.6175999999997926E-2</v>
      </c>
      <c r="O71" s="3"/>
    </row>
    <row r="72" spans="2:15">
      <c r="B72" s="3"/>
      <c r="C72" s="7" t="s">
        <v>4</v>
      </c>
      <c r="D72" s="10">
        <v>33.012</v>
      </c>
      <c r="E72" s="7">
        <v>33.332999999999998</v>
      </c>
      <c r="F72" s="7">
        <f t="shared" si="11"/>
        <v>0.10304099999999869</v>
      </c>
      <c r="G72" s="6"/>
      <c r="H72" s="10">
        <v>33.828000000000003</v>
      </c>
      <c r="I72" s="7">
        <v>33.332999999999998</v>
      </c>
      <c r="J72" s="7">
        <f t="shared" si="12"/>
        <v>0.24502500000000449</v>
      </c>
      <c r="K72" s="6"/>
      <c r="L72" s="10">
        <v>33.392000000000003</v>
      </c>
      <c r="M72" s="7">
        <v>33.332999999999998</v>
      </c>
      <c r="N72" s="7">
        <f t="shared" si="13"/>
        <v>3.4810000000005431E-3</v>
      </c>
      <c r="O72" s="3"/>
    </row>
    <row r="73" spans="2:15">
      <c r="B73" s="3"/>
      <c r="C73" s="7" t="s">
        <v>5</v>
      </c>
      <c r="D73" s="10">
        <v>33.360999999999997</v>
      </c>
      <c r="E73" s="7">
        <v>33.332999999999998</v>
      </c>
      <c r="F73" s="7">
        <f t="shared" si="11"/>
        <v>7.8399999999992679E-4</v>
      </c>
      <c r="G73" s="6"/>
      <c r="H73" s="10">
        <v>33.313000000000002</v>
      </c>
      <c r="I73" s="7">
        <v>33.332999999999998</v>
      </c>
      <c r="J73" s="7">
        <f>(H73-I73)^2</f>
        <v>3.9999999999984086E-4</v>
      </c>
      <c r="K73" s="6"/>
      <c r="L73" s="10">
        <v>33.545000000000002</v>
      </c>
      <c r="M73" s="7">
        <v>33.332999999999998</v>
      </c>
      <c r="N73" s="7">
        <f>(L73-M73)^2</f>
        <v>4.4944000000001399E-2</v>
      </c>
      <c r="O73" s="3"/>
    </row>
    <row r="74" spans="2:15">
      <c r="B74" s="3"/>
      <c r="C74" s="7" t="s">
        <v>6</v>
      </c>
      <c r="D74" s="10">
        <v>33.308</v>
      </c>
      <c r="E74" s="7">
        <v>33.332999999999998</v>
      </c>
      <c r="F74" s="7">
        <f t="shared" si="11"/>
        <v>6.24999999999929E-4</v>
      </c>
      <c r="G74" s="6"/>
      <c r="H74" s="10">
        <v>34.561</v>
      </c>
      <c r="I74" s="7">
        <v>33.332999999999998</v>
      </c>
      <c r="J74" s="7">
        <f>(H74-I74)^2</f>
        <v>1.5079840000000038</v>
      </c>
      <c r="K74" s="6"/>
      <c r="L74" s="10">
        <v>32.345999999999997</v>
      </c>
      <c r="M74" s="7">
        <v>33.332999999999998</v>
      </c>
      <c r="N74" s="7">
        <f>(L74-M74)^2</f>
        <v>0.97416900000000373</v>
      </c>
      <c r="O74" s="3"/>
    </row>
    <row r="75" spans="2:15">
      <c r="B75" s="3"/>
      <c r="C75" s="7" t="s">
        <v>7</v>
      </c>
      <c r="D75" s="10">
        <v>33.036999999999999</v>
      </c>
      <c r="E75" s="7">
        <v>33.332999999999998</v>
      </c>
      <c r="F75" s="7">
        <f t="shared" si="11"/>
        <v>8.7615999999999625E-2</v>
      </c>
      <c r="G75" s="6"/>
      <c r="H75" s="10">
        <v>33.563000000000002</v>
      </c>
      <c r="I75" s="7">
        <v>33.332999999999998</v>
      </c>
      <c r="J75" s="7">
        <f t="shared" ref="J75" si="14">(H75-I75)^2</f>
        <v>5.2900000000001828E-2</v>
      </c>
      <c r="K75" s="6"/>
      <c r="L75" s="10">
        <v>33.613999999999997</v>
      </c>
      <c r="M75" s="7">
        <v>33.332999999999998</v>
      </c>
      <c r="N75" s="7">
        <f t="shared" ref="N75" si="15">(L75-M75)^2</f>
        <v>7.8960999999999323E-2</v>
      </c>
      <c r="O75" s="3"/>
    </row>
    <row r="76" spans="2:15">
      <c r="B76" s="3"/>
      <c r="C76" s="7" t="s">
        <v>8</v>
      </c>
      <c r="D76" s="10">
        <v>33.197000000000003</v>
      </c>
      <c r="E76" s="7">
        <v>33.332999999999998</v>
      </c>
      <c r="F76" s="7">
        <f t="shared" si="11"/>
        <v>1.8495999999998826E-2</v>
      </c>
      <c r="G76" s="6"/>
      <c r="H76" s="10">
        <v>33.819000000000003</v>
      </c>
      <c r="I76" s="7">
        <v>33.332999999999998</v>
      </c>
      <c r="J76" s="7">
        <f>(H76-I76)^2</f>
        <v>0.2361960000000041</v>
      </c>
      <c r="K76" s="6"/>
      <c r="L76" s="10">
        <v>33.192999999999998</v>
      </c>
      <c r="M76" s="7">
        <v>33.332999999999998</v>
      </c>
      <c r="N76" s="7">
        <f>(L76-M76)^2</f>
        <v>1.9600000000000159E-2</v>
      </c>
      <c r="O76" s="3"/>
    </row>
    <row r="77" spans="2:15">
      <c r="B77" s="3"/>
      <c r="C77" s="7" t="s">
        <v>9</v>
      </c>
      <c r="D77" s="10">
        <v>33.332000000000001</v>
      </c>
      <c r="E77" s="7">
        <v>33.332999999999998</v>
      </c>
      <c r="F77" s="7">
        <f t="shared" si="11"/>
        <v>9.9999999999533894E-7</v>
      </c>
      <c r="G77" s="6"/>
      <c r="H77" s="10">
        <v>32.767000000000003</v>
      </c>
      <c r="I77" s="7">
        <v>33.332999999999998</v>
      </c>
      <c r="J77" s="7">
        <f t="shared" ref="J77" si="16">(H77-I77)^2</f>
        <v>0.32035599999999481</v>
      </c>
      <c r="K77" s="6"/>
      <c r="L77" s="10">
        <v>34.115000000000002</v>
      </c>
      <c r="M77" s="7">
        <v>33.332999999999998</v>
      </c>
      <c r="N77" s="7">
        <f t="shared" ref="N77" si="17">(L77-M77)^2</f>
        <v>0.61152400000000562</v>
      </c>
      <c r="O77" s="3"/>
    </row>
    <row r="78" spans="2:15">
      <c r="B78" s="3"/>
      <c r="C78" s="7" t="s">
        <v>18</v>
      </c>
      <c r="D78" s="6"/>
      <c r="E78" s="6"/>
      <c r="F78">
        <f>F68+F69+F70+F71+F72+F73+F74+F75+F76+F77</f>
        <v>2.4948760000000094</v>
      </c>
      <c r="G78" s="5"/>
      <c r="H78" s="6"/>
      <c r="I78" s="6"/>
      <c r="J78" s="7">
        <f>J68+J69+J70+J71+J72+J73+J74+J75+J76+J77</f>
        <v>4.0764310000000057</v>
      </c>
      <c r="K78" s="5"/>
      <c r="L78" s="6"/>
      <c r="M78" s="6"/>
      <c r="N78" s="7">
        <f>N68+N69+N70+N71+N72+N73+N74+N75+N76+N77</f>
        <v>3.1569490000000076</v>
      </c>
      <c r="O78" s="3"/>
    </row>
    <row r="79" spans="2:15">
      <c r="B79" s="3"/>
      <c r="C79" s="6"/>
      <c r="D79" s="6"/>
      <c r="E79" s="9" t="s">
        <v>12</v>
      </c>
      <c r="F79" s="18">
        <f>F78/10</f>
        <v>0.24948760000000095</v>
      </c>
      <c r="G79" s="5"/>
      <c r="H79" s="6"/>
      <c r="I79" s="9" t="s">
        <v>12</v>
      </c>
      <c r="J79" s="18">
        <f>J78/10</f>
        <v>0.40764310000000059</v>
      </c>
      <c r="K79" s="5"/>
      <c r="L79" s="6"/>
      <c r="M79" s="9" t="s">
        <v>12</v>
      </c>
      <c r="N79" s="18">
        <f>N78/10</f>
        <v>0.31569490000000078</v>
      </c>
      <c r="O79" s="3"/>
    </row>
    <row r="80" spans="2:1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4" spans="2:23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2:23">
      <c r="B85" s="3"/>
      <c r="C85" s="17" t="s">
        <v>22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3"/>
    </row>
    <row r="86" spans="2:23">
      <c r="B86" s="3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3"/>
    </row>
    <row r="87" spans="2:23">
      <c r="B87" s="3"/>
      <c r="C87" s="5"/>
      <c r="D87" s="16" t="s">
        <v>10</v>
      </c>
      <c r="E87" s="16"/>
      <c r="F87" s="16"/>
      <c r="G87" s="6"/>
      <c r="H87" s="16" t="s">
        <v>11</v>
      </c>
      <c r="I87" s="16"/>
      <c r="J87" s="16"/>
      <c r="K87" s="6"/>
      <c r="L87" s="16" t="s">
        <v>19</v>
      </c>
      <c r="M87" s="16"/>
      <c r="N87" s="16"/>
      <c r="O87" s="6"/>
      <c r="P87" s="16" t="s">
        <v>24</v>
      </c>
      <c r="Q87" s="16"/>
      <c r="R87" s="16"/>
      <c r="S87" s="6"/>
      <c r="T87" s="16" t="s">
        <v>25</v>
      </c>
      <c r="U87" s="16"/>
      <c r="V87" s="16"/>
      <c r="W87" s="3"/>
    </row>
    <row r="88" spans="2:23">
      <c r="B88" s="3"/>
      <c r="C88" s="5"/>
      <c r="D88" s="11" t="s">
        <v>15</v>
      </c>
      <c r="E88" s="11" t="s">
        <v>17</v>
      </c>
      <c r="F88" s="11" t="s">
        <v>16</v>
      </c>
      <c r="G88" s="6"/>
      <c r="H88" s="11" t="s">
        <v>15</v>
      </c>
      <c r="I88" s="11" t="s">
        <v>17</v>
      </c>
      <c r="J88" s="11" t="s">
        <v>16</v>
      </c>
      <c r="K88" s="6"/>
      <c r="L88" s="11" t="s">
        <v>15</v>
      </c>
      <c r="M88" s="11" t="s">
        <v>17</v>
      </c>
      <c r="N88" s="11" t="s">
        <v>16</v>
      </c>
      <c r="O88" s="6"/>
      <c r="P88" s="11" t="s">
        <v>15</v>
      </c>
      <c r="Q88" s="11" t="s">
        <v>17</v>
      </c>
      <c r="R88" s="11" t="s">
        <v>16</v>
      </c>
      <c r="S88" s="6"/>
      <c r="T88" s="11" t="s">
        <v>15</v>
      </c>
      <c r="U88" s="11" t="s">
        <v>17</v>
      </c>
      <c r="V88" s="11" t="s">
        <v>16</v>
      </c>
      <c r="W88" s="3"/>
    </row>
    <row r="89" spans="2:23">
      <c r="B89" s="3"/>
      <c r="C89" s="7" t="s">
        <v>0</v>
      </c>
      <c r="D89" s="10">
        <v>19.472000000000001</v>
      </c>
      <c r="E89" s="7">
        <v>20</v>
      </c>
      <c r="F89" s="7">
        <f>(D89-E89)^2</f>
        <v>0.27878399999999864</v>
      </c>
      <c r="G89" s="6"/>
      <c r="H89" s="10">
        <v>19.927</v>
      </c>
      <c r="I89" s="7">
        <v>20</v>
      </c>
      <c r="J89" s="7">
        <f>(H89-I89)^2</f>
        <v>5.3290000000000585E-3</v>
      </c>
      <c r="K89" s="6"/>
      <c r="L89" s="10">
        <v>20.076000000000001</v>
      </c>
      <c r="M89" s="7">
        <v>20</v>
      </c>
      <c r="N89" s="7">
        <f>(L89-M89)^2</f>
        <v>5.7760000000000779E-3</v>
      </c>
      <c r="O89" s="6"/>
      <c r="P89" s="10">
        <v>19.82</v>
      </c>
      <c r="Q89" s="7">
        <v>20</v>
      </c>
      <c r="R89" s="7">
        <f>(P89-Q89)^2</f>
        <v>3.2399999999999901E-2</v>
      </c>
      <c r="S89" s="6"/>
      <c r="T89" s="10">
        <v>19.498000000000001</v>
      </c>
      <c r="U89" s="7">
        <v>20</v>
      </c>
      <c r="V89" s="7">
        <f>(T89-U89)^2</f>
        <v>0.2520039999999989</v>
      </c>
      <c r="W89" s="3"/>
    </row>
    <row r="90" spans="2:23">
      <c r="B90" s="3"/>
      <c r="C90" s="7" t="s">
        <v>1</v>
      </c>
      <c r="D90" s="10">
        <v>19.802</v>
      </c>
      <c r="E90" s="7">
        <v>20</v>
      </c>
      <c r="F90" s="7">
        <f t="shared" ref="F90:F98" si="18">(D90-E90)^2</f>
        <v>3.9204000000000155E-2</v>
      </c>
      <c r="G90" s="6"/>
      <c r="H90" s="10">
        <v>20.042999999999999</v>
      </c>
      <c r="I90" s="7">
        <v>20</v>
      </c>
      <c r="J90" s="7">
        <f t="shared" ref="J90:J93" si="19">(H90-I90)^2</f>
        <v>1.8489999999999364E-3</v>
      </c>
      <c r="K90" s="6"/>
      <c r="L90" s="10">
        <v>20.385000000000002</v>
      </c>
      <c r="M90" s="7">
        <v>20</v>
      </c>
      <c r="N90" s="7">
        <f t="shared" ref="N90:N93" si="20">(L90-M90)^2</f>
        <v>0.14822500000000122</v>
      </c>
      <c r="O90" s="6"/>
      <c r="P90" s="10">
        <v>19.908999999999999</v>
      </c>
      <c r="Q90" s="7">
        <v>20</v>
      </c>
      <c r="R90" s="7">
        <f t="shared" ref="R90:R93" si="21">(P90-Q90)^2</f>
        <v>8.2810000000001962E-3</v>
      </c>
      <c r="S90" s="6"/>
      <c r="T90" s="10">
        <v>19.795000000000002</v>
      </c>
      <c r="U90" s="7">
        <v>20</v>
      </c>
      <c r="V90" s="7">
        <f t="shared" ref="V90:V93" si="22">(T90-U90)^2</f>
        <v>4.2024999999999299E-2</v>
      </c>
      <c r="W90" s="3"/>
    </row>
    <row r="91" spans="2:23">
      <c r="B91" s="3"/>
      <c r="C91" s="7" t="s">
        <v>2</v>
      </c>
      <c r="D91" s="10">
        <v>19.483000000000001</v>
      </c>
      <c r="E91" s="7">
        <v>20</v>
      </c>
      <c r="F91" s="7">
        <f t="shared" si="18"/>
        <v>0.26728899999999944</v>
      </c>
      <c r="G91" s="6"/>
      <c r="H91" s="10">
        <v>19.904</v>
      </c>
      <c r="I91" s="7">
        <v>20</v>
      </c>
      <c r="J91" s="7">
        <f t="shared" si="19"/>
        <v>9.2160000000000158E-3</v>
      </c>
      <c r="K91" s="6"/>
      <c r="L91" s="10">
        <v>20.053000000000001</v>
      </c>
      <c r="M91" s="7">
        <v>20</v>
      </c>
      <c r="N91" s="7">
        <f t="shared" si="20"/>
        <v>2.8090000000000875E-3</v>
      </c>
      <c r="O91" s="6"/>
      <c r="P91" s="10">
        <v>19.858000000000001</v>
      </c>
      <c r="Q91" s="7">
        <v>20</v>
      </c>
      <c r="R91" s="7">
        <f t="shared" si="21"/>
        <v>2.0163999999999845E-2</v>
      </c>
      <c r="S91" s="6"/>
      <c r="T91" s="10">
        <v>20.012</v>
      </c>
      <c r="U91" s="7">
        <v>20</v>
      </c>
      <c r="V91" s="7">
        <f t="shared" si="22"/>
        <v>1.4400000000001093E-4</v>
      </c>
      <c r="W91" s="3"/>
    </row>
    <row r="92" spans="2:23">
      <c r="B92" s="3"/>
      <c r="C92" s="7" t="s">
        <v>3</v>
      </c>
      <c r="D92" s="10">
        <v>20.085000000000001</v>
      </c>
      <c r="E92" s="7">
        <v>20</v>
      </c>
      <c r="F92" s="7">
        <f t="shared" si="18"/>
        <v>7.2250000000001454E-3</v>
      </c>
      <c r="G92" s="6"/>
      <c r="H92" s="10">
        <v>20.266999999999999</v>
      </c>
      <c r="I92" s="7">
        <v>20</v>
      </c>
      <c r="J92" s="7">
        <f t="shared" si="19"/>
        <v>7.1288999999999714E-2</v>
      </c>
      <c r="K92" s="6"/>
      <c r="L92" s="10">
        <v>20.024000000000001</v>
      </c>
      <c r="M92" s="7">
        <v>20</v>
      </c>
      <c r="N92" s="7">
        <f t="shared" si="20"/>
        <v>5.7600000000004371E-4</v>
      </c>
      <c r="O92" s="6"/>
      <c r="P92" s="10">
        <v>19.297999999999998</v>
      </c>
      <c r="Q92" s="7">
        <v>20</v>
      </c>
      <c r="R92" s="7">
        <f t="shared" si="21"/>
        <v>0.49280400000000241</v>
      </c>
      <c r="S92" s="6"/>
      <c r="T92" s="10">
        <v>19.690000000000001</v>
      </c>
      <c r="U92" s="7">
        <v>20</v>
      </c>
      <c r="V92" s="7">
        <f t="shared" si="22"/>
        <v>9.6099999999999214E-2</v>
      </c>
      <c r="W92" s="3"/>
    </row>
    <row r="93" spans="2:23">
      <c r="B93" s="3"/>
      <c r="C93" s="7" t="s">
        <v>4</v>
      </c>
      <c r="D93" s="10">
        <v>20.113</v>
      </c>
      <c r="E93" s="7">
        <v>20</v>
      </c>
      <c r="F93" s="7">
        <f t="shared" si="18"/>
        <v>1.2768999999999897E-2</v>
      </c>
      <c r="G93" s="6"/>
      <c r="H93" s="10">
        <v>19.32</v>
      </c>
      <c r="I93" s="7">
        <v>20</v>
      </c>
      <c r="J93" s="7">
        <f t="shared" si="19"/>
        <v>0.46239999999999959</v>
      </c>
      <c r="K93" s="6"/>
      <c r="L93" s="10">
        <v>20.266999999999999</v>
      </c>
      <c r="M93" s="7">
        <v>20</v>
      </c>
      <c r="N93" s="7">
        <f t="shared" si="20"/>
        <v>7.1288999999999714E-2</v>
      </c>
      <c r="O93" s="6"/>
      <c r="P93" s="10">
        <v>20.009</v>
      </c>
      <c r="Q93" s="7">
        <v>20</v>
      </c>
      <c r="R93" s="7">
        <f t="shared" si="21"/>
        <v>8.1000000000006143E-5</v>
      </c>
      <c r="S93" s="6"/>
      <c r="T93" s="10">
        <v>20.126999999999999</v>
      </c>
      <c r="U93" s="7">
        <v>20</v>
      </c>
      <c r="V93" s="7">
        <f t="shared" si="22"/>
        <v>1.612899999999972E-2</v>
      </c>
      <c r="W93" s="3"/>
    </row>
    <row r="94" spans="2:23">
      <c r="B94" s="3"/>
      <c r="C94" s="7" t="s">
        <v>5</v>
      </c>
      <c r="D94" s="10">
        <v>20.422000000000001</v>
      </c>
      <c r="E94" s="7">
        <v>20</v>
      </c>
      <c r="F94" s="7">
        <f t="shared" si="18"/>
        <v>0.17808400000000049</v>
      </c>
      <c r="G94" s="6"/>
      <c r="H94" s="10">
        <v>19.715</v>
      </c>
      <c r="I94" s="7">
        <v>20</v>
      </c>
      <c r="J94" s="7">
        <f>(H94-I94)^2</f>
        <v>8.1225000000000075E-2</v>
      </c>
      <c r="K94" s="6"/>
      <c r="L94" s="10">
        <v>19.856999999999999</v>
      </c>
      <c r="M94" s="7">
        <v>20</v>
      </c>
      <c r="N94" s="7">
        <f>(L94-M94)^2</f>
        <v>2.0449000000000196E-2</v>
      </c>
      <c r="O94" s="6"/>
      <c r="P94" s="10">
        <v>20.155999999999999</v>
      </c>
      <c r="Q94" s="7">
        <v>20</v>
      </c>
      <c r="R94" s="7">
        <f>(P94-Q94)^2</f>
        <v>2.4335999999999629E-2</v>
      </c>
      <c r="S94" s="6"/>
      <c r="T94" s="10">
        <v>19.727</v>
      </c>
      <c r="U94" s="7">
        <v>20</v>
      </c>
      <c r="V94" s="7">
        <f>(T94-U94)^2</f>
        <v>7.4528999999999831E-2</v>
      </c>
      <c r="W94" s="3"/>
    </row>
    <row r="95" spans="2:23">
      <c r="B95" s="3"/>
      <c r="C95" s="7" t="s">
        <v>6</v>
      </c>
      <c r="D95" s="10">
        <v>19.324999999999999</v>
      </c>
      <c r="E95" s="7">
        <v>20</v>
      </c>
      <c r="F95" s="7">
        <f t="shared" si="18"/>
        <v>0.45562500000000095</v>
      </c>
      <c r="G95" s="6"/>
      <c r="H95" s="10">
        <v>19.823</v>
      </c>
      <c r="I95" s="7">
        <v>20</v>
      </c>
      <c r="J95" s="7">
        <f>(H95-I95)^2</f>
        <v>3.1328999999999857E-2</v>
      </c>
      <c r="K95" s="6"/>
      <c r="L95" s="10">
        <v>20.73</v>
      </c>
      <c r="M95" s="7">
        <v>20</v>
      </c>
      <c r="N95" s="7">
        <f>(L95-M95)^2</f>
        <v>0.5329000000000006</v>
      </c>
      <c r="O95" s="6"/>
      <c r="P95" s="10">
        <v>20.161999999999999</v>
      </c>
      <c r="Q95" s="7">
        <v>20</v>
      </c>
      <c r="R95" s="7">
        <f>(P95-Q95)^2</f>
        <v>2.6243999999999688E-2</v>
      </c>
      <c r="S95" s="6"/>
      <c r="T95" s="10">
        <v>19.911000000000001</v>
      </c>
      <c r="U95" s="7">
        <v>20</v>
      </c>
      <c r="V95" s="7">
        <f>(T95-U95)^2</f>
        <v>7.9209999999997564E-3</v>
      </c>
      <c r="W95" s="3"/>
    </row>
    <row r="96" spans="2:23">
      <c r="B96" s="3"/>
      <c r="C96" s="7" t="s">
        <v>7</v>
      </c>
      <c r="D96" s="10">
        <v>20.12</v>
      </c>
      <c r="E96" s="7">
        <v>20</v>
      </c>
      <c r="F96" s="7">
        <f t="shared" si="18"/>
        <v>1.4400000000000239E-2</v>
      </c>
      <c r="G96" s="6"/>
      <c r="H96" s="10">
        <v>20.571000000000002</v>
      </c>
      <c r="I96" s="7">
        <v>20</v>
      </c>
      <c r="J96" s="7">
        <f t="shared" ref="J96" si="23">(H96-I96)^2</f>
        <v>0.32604100000000175</v>
      </c>
      <c r="K96" s="6"/>
      <c r="L96" s="10">
        <v>19.608000000000001</v>
      </c>
      <c r="M96" s="7">
        <v>20</v>
      </c>
      <c r="N96" s="7">
        <f t="shared" ref="N96" si="24">(L96-M96)^2</f>
        <v>0.15366399999999958</v>
      </c>
      <c r="O96" s="6"/>
      <c r="P96" s="10">
        <v>19.888999999999999</v>
      </c>
      <c r="Q96" s="7">
        <v>20</v>
      </c>
      <c r="R96" s="7">
        <f t="shared" ref="R96" si="25">(P96-Q96)^2</f>
        <v>1.2321000000000144E-2</v>
      </c>
      <c r="S96" s="6"/>
      <c r="T96" s="10">
        <v>19.724</v>
      </c>
      <c r="U96" s="7">
        <v>20</v>
      </c>
      <c r="V96" s="7">
        <f t="shared" ref="V96" si="26">(T96-U96)^2</f>
        <v>7.6175999999999897E-2</v>
      </c>
      <c r="W96" s="3"/>
    </row>
    <row r="97" spans="2:23">
      <c r="B97" s="3"/>
      <c r="C97" s="7" t="s">
        <v>8</v>
      </c>
      <c r="D97" s="10">
        <v>19.931000000000001</v>
      </c>
      <c r="E97" s="7">
        <v>20</v>
      </c>
      <c r="F97" s="7">
        <f t="shared" si="18"/>
        <v>4.7609999999998704E-3</v>
      </c>
      <c r="G97" s="6"/>
      <c r="H97" s="10">
        <v>20.225000000000001</v>
      </c>
      <c r="I97" s="7">
        <v>20</v>
      </c>
      <c r="J97" s="7">
        <f>(H97-I97)^2</f>
        <v>5.0625000000000642E-2</v>
      </c>
      <c r="K97" s="6"/>
      <c r="L97" s="10">
        <v>19.582000000000001</v>
      </c>
      <c r="M97" s="7">
        <v>20</v>
      </c>
      <c r="N97" s="7">
        <f>(L97-M97)^2</f>
        <v>0.17472399999999938</v>
      </c>
      <c r="O97" s="6"/>
      <c r="P97" s="10">
        <v>20.039000000000001</v>
      </c>
      <c r="Q97" s="7">
        <v>20</v>
      </c>
      <c r="R97" s="7">
        <f>(P97-Q97)^2</f>
        <v>1.5210000000001154E-3</v>
      </c>
      <c r="S97" s="6"/>
      <c r="T97" s="10">
        <v>20.036999999999999</v>
      </c>
      <c r="U97" s="7">
        <v>20</v>
      </c>
      <c r="V97" s="7">
        <f>(T97-U97)^2</f>
        <v>1.3689999999999284E-3</v>
      </c>
      <c r="W97" s="3"/>
    </row>
    <row r="98" spans="2:23">
      <c r="B98" s="3"/>
      <c r="C98" s="7" t="s">
        <v>9</v>
      </c>
      <c r="D98" s="10">
        <v>19.213999999999999</v>
      </c>
      <c r="E98" s="7">
        <v>20</v>
      </c>
      <c r="F98" s="7">
        <f t="shared" si="18"/>
        <v>0.61779600000000212</v>
      </c>
      <c r="G98" s="6"/>
      <c r="H98" s="10">
        <v>20.728000000000002</v>
      </c>
      <c r="I98" s="7">
        <v>20</v>
      </c>
      <c r="J98" s="7">
        <f t="shared" ref="J98" si="27">(H98-I98)^2</f>
        <v>0.52998400000000223</v>
      </c>
      <c r="K98" s="6"/>
      <c r="L98" s="10">
        <v>19.556999999999999</v>
      </c>
      <c r="M98" s="7">
        <v>20</v>
      </c>
      <c r="N98" s="7">
        <f t="shared" ref="N98" si="28">(L98-M98)^2</f>
        <v>0.19624900000000123</v>
      </c>
      <c r="O98" s="6"/>
      <c r="P98" s="10">
        <v>20.536999999999999</v>
      </c>
      <c r="Q98" s="7">
        <v>20</v>
      </c>
      <c r="R98" s="7">
        <f t="shared" ref="R98" si="29">(P98-Q98)^2</f>
        <v>0.28836899999999899</v>
      </c>
      <c r="S98" s="6"/>
      <c r="T98" s="10">
        <v>19.852</v>
      </c>
      <c r="U98" s="7">
        <v>20</v>
      </c>
      <c r="V98" s="7">
        <f t="shared" ref="V98" si="30">(T98-U98)^2</f>
        <v>2.1903999999999906E-2</v>
      </c>
      <c r="W98" s="3"/>
    </row>
    <row r="99" spans="2:23">
      <c r="B99" s="3"/>
      <c r="C99" s="7" t="s">
        <v>18</v>
      </c>
      <c r="D99" s="6"/>
      <c r="E99" s="6"/>
      <c r="F99" s="2">
        <f>F89+F90+F91+F92+F93+F94+F95+F96+F97+F98</f>
        <v>1.8759370000000017</v>
      </c>
      <c r="G99" s="5"/>
      <c r="H99" s="6"/>
      <c r="I99" s="6"/>
      <c r="J99" s="7">
        <f>J89+J90+J91+J92+J93+J94+J95+J96+J97+J98</f>
        <v>1.5692870000000039</v>
      </c>
      <c r="K99" s="5"/>
      <c r="L99" s="6"/>
      <c r="M99" s="6"/>
      <c r="N99" s="7">
        <f>N89+N90+N91+N92+N93+N94+N95+N96+N97+N98</f>
        <v>1.3066610000000021</v>
      </c>
      <c r="O99" s="5"/>
      <c r="P99" s="6"/>
      <c r="Q99" s="6"/>
      <c r="R99" s="7">
        <f>R89+R90+R91+R92+R93+R94+R95+R96+R97+R98</f>
        <v>0.90652100000000091</v>
      </c>
      <c r="S99" s="5"/>
      <c r="T99" s="6"/>
      <c r="U99" s="6"/>
      <c r="V99" s="7">
        <f>V89+V90+V91+V92+V93+V94+V95+V96+V97+V98</f>
        <v>0.58830099999999652</v>
      </c>
      <c r="W99" s="3"/>
    </row>
    <row r="100" spans="2:23">
      <c r="B100" s="3"/>
      <c r="C100" s="6"/>
      <c r="D100" s="6"/>
      <c r="E100" s="9" t="s">
        <v>12</v>
      </c>
      <c r="F100" s="18">
        <f>F99/10</f>
        <v>0.18759370000000017</v>
      </c>
      <c r="G100" s="5"/>
      <c r="H100" s="6"/>
      <c r="I100" s="9" t="s">
        <v>12</v>
      </c>
      <c r="J100" s="18">
        <f>J99/10</f>
        <v>0.15692870000000039</v>
      </c>
      <c r="K100" s="5"/>
      <c r="L100" s="6"/>
      <c r="M100" s="9" t="s">
        <v>12</v>
      </c>
      <c r="N100" s="18">
        <f>N99/10</f>
        <v>0.1306661000000002</v>
      </c>
      <c r="O100" s="5"/>
      <c r="P100" s="6"/>
      <c r="Q100" s="9" t="s">
        <v>12</v>
      </c>
      <c r="R100" s="18">
        <f>R99/10</f>
        <v>9.0652100000000096E-2</v>
      </c>
      <c r="S100" s="5"/>
      <c r="T100" s="6"/>
      <c r="U100" s="9" t="s">
        <v>12</v>
      </c>
      <c r="V100" s="18">
        <f>V99/10</f>
        <v>5.8830099999999649E-2</v>
      </c>
      <c r="W100" s="3"/>
    </row>
    <row r="101" spans="2:23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4" spans="2:23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2:23">
      <c r="B105" s="3"/>
      <c r="C105" s="17" t="s">
        <v>23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3"/>
    </row>
    <row r="106" spans="2:23">
      <c r="B106" s="3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3"/>
    </row>
    <row r="107" spans="2:23">
      <c r="B107" s="3"/>
      <c r="C107" s="5"/>
      <c r="D107" s="16" t="s">
        <v>10</v>
      </c>
      <c r="E107" s="16"/>
      <c r="F107" s="16"/>
      <c r="G107" s="6"/>
      <c r="H107" s="16" t="s">
        <v>11</v>
      </c>
      <c r="I107" s="16"/>
      <c r="J107" s="16"/>
      <c r="K107" s="6"/>
      <c r="L107" s="16" t="s">
        <v>19</v>
      </c>
      <c r="M107" s="16"/>
      <c r="N107" s="16"/>
      <c r="O107" s="6"/>
      <c r="P107" s="16" t="s">
        <v>24</v>
      </c>
      <c r="Q107" s="16"/>
      <c r="R107" s="16"/>
      <c r="S107" s="6"/>
      <c r="T107" s="16" t="s">
        <v>25</v>
      </c>
      <c r="U107" s="16"/>
      <c r="V107" s="16"/>
      <c r="W107" s="3"/>
    </row>
    <row r="108" spans="2:23">
      <c r="B108" s="3"/>
      <c r="C108" s="5"/>
      <c r="D108" s="11" t="s">
        <v>15</v>
      </c>
      <c r="E108" s="11" t="s">
        <v>17</v>
      </c>
      <c r="F108" s="11" t="s">
        <v>16</v>
      </c>
      <c r="G108" s="6"/>
      <c r="H108" s="11" t="s">
        <v>15</v>
      </c>
      <c r="I108" s="11" t="s">
        <v>17</v>
      </c>
      <c r="J108" s="11" t="s">
        <v>16</v>
      </c>
      <c r="K108" s="6"/>
      <c r="L108" s="11" t="s">
        <v>15</v>
      </c>
      <c r="M108" s="11" t="s">
        <v>17</v>
      </c>
      <c r="N108" s="11" t="s">
        <v>16</v>
      </c>
      <c r="O108" s="6"/>
      <c r="P108" s="11" t="s">
        <v>15</v>
      </c>
      <c r="Q108" s="11" t="s">
        <v>17</v>
      </c>
      <c r="R108" s="11" t="s">
        <v>16</v>
      </c>
      <c r="S108" s="6"/>
      <c r="T108" s="11" t="s">
        <v>15</v>
      </c>
      <c r="U108" s="11" t="s">
        <v>17</v>
      </c>
      <c r="V108" s="11" t="s">
        <v>16</v>
      </c>
      <c r="W108" s="3"/>
    </row>
    <row r="109" spans="2:23">
      <c r="B109" s="3"/>
      <c r="C109" s="7" t="s">
        <v>0</v>
      </c>
      <c r="D109" s="10">
        <v>20.309000000000001</v>
      </c>
      <c r="E109" s="7">
        <v>20</v>
      </c>
      <c r="F109" s="7">
        <f>(D109-E109)^2</f>
        <v>9.5481000000000649E-2</v>
      </c>
      <c r="G109" s="6"/>
      <c r="H109" s="10">
        <v>20.378</v>
      </c>
      <c r="I109" s="7">
        <v>20</v>
      </c>
      <c r="J109" s="7">
        <f>(H109-I109)^2</f>
        <v>0.14288400000000009</v>
      </c>
      <c r="K109" s="6"/>
      <c r="L109" s="10">
        <v>19.603999999999999</v>
      </c>
      <c r="M109" s="7">
        <v>20</v>
      </c>
      <c r="N109" s="7">
        <f>(L109-M109)^2</f>
        <v>0.15681600000000062</v>
      </c>
      <c r="O109" s="6"/>
      <c r="P109" s="10">
        <v>19.919</v>
      </c>
      <c r="Q109" s="7">
        <v>20</v>
      </c>
      <c r="R109" s="7">
        <f>(P109-Q109)^2</f>
        <v>6.5609999999999219E-3</v>
      </c>
      <c r="S109" s="6"/>
      <c r="T109" s="10">
        <v>20.009</v>
      </c>
      <c r="U109" s="7">
        <v>20</v>
      </c>
      <c r="V109" s="7">
        <f>(T109-U109)^2</f>
        <v>8.1000000000006143E-5</v>
      </c>
      <c r="W109" s="3"/>
    </row>
    <row r="110" spans="2:23">
      <c r="B110" s="3"/>
      <c r="C110" s="7" t="s">
        <v>1</v>
      </c>
      <c r="D110" s="10">
        <v>19.846</v>
      </c>
      <c r="E110" s="7">
        <v>20</v>
      </c>
      <c r="F110" s="7">
        <f t="shared" ref="F110:F118" si="31">(D110-E110)^2</f>
        <v>2.3715999999999973E-2</v>
      </c>
      <c r="G110" s="6"/>
      <c r="H110" s="10">
        <v>20.067</v>
      </c>
      <c r="I110" s="7">
        <v>20</v>
      </c>
      <c r="J110" s="7">
        <f t="shared" ref="J110:J113" si="32">(H110-I110)^2</f>
        <v>4.4890000000000225E-3</v>
      </c>
      <c r="K110" s="6"/>
      <c r="L110" s="10">
        <v>19.626000000000001</v>
      </c>
      <c r="M110" s="7">
        <v>20</v>
      </c>
      <c r="N110" s="7">
        <f t="shared" ref="N110:N113" si="33">(L110-M110)^2</f>
        <v>0.13987599999999908</v>
      </c>
      <c r="O110" s="6"/>
      <c r="P110" s="10">
        <v>20.472000000000001</v>
      </c>
      <c r="Q110" s="7">
        <v>20</v>
      </c>
      <c r="R110" s="7">
        <f t="shared" ref="R110:R113" si="34">(P110-Q110)^2</f>
        <v>0.22278400000000123</v>
      </c>
      <c r="S110" s="6"/>
      <c r="T110" s="10">
        <v>20.224</v>
      </c>
      <c r="U110" s="7">
        <v>20</v>
      </c>
      <c r="V110" s="7">
        <f t="shared" ref="V110:V113" si="35">(T110-U110)^2</f>
        <v>5.0176000000000089E-2</v>
      </c>
      <c r="W110" s="3"/>
    </row>
    <row r="111" spans="2:23">
      <c r="B111" s="3"/>
      <c r="C111" s="7" t="s">
        <v>2</v>
      </c>
      <c r="D111" s="10">
        <v>19.614999999999998</v>
      </c>
      <c r="E111" s="7">
        <v>20</v>
      </c>
      <c r="F111" s="7">
        <f t="shared" si="31"/>
        <v>0.14822500000000122</v>
      </c>
      <c r="G111" s="6"/>
      <c r="H111" s="10">
        <v>19.78</v>
      </c>
      <c r="I111" s="7">
        <v>20</v>
      </c>
      <c r="J111" s="7">
        <f t="shared" si="32"/>
        <v>4.8399999999999499E-2</v>
      </c>
      <c r="K111" s="6"/>
      <c r="L111" s="10">
        <v>20.099</v>
      </c>
      <c r="M111" s="7">
        <v>20</v>
      </c>
      <c r="N111" s="7">
        <f t="shared" si="33"/>
        <v>9.8010000000000388E-3</v>
      </c>
      <c r="O111" s="6"/>
      <c r="P111" s="10">
        <v>20.5</v>
      </c>
      <c r="Q111" s="7">
        <v>20</v>
      </c>
      <c r="R111" s="7">
        <f t="shared" si="34"/>
        <v>0.25</v>
      </c>
      <c r="S111" s="6"/>
      <c r="T111" s="10">
        <v>20.225000000000001</v>
      </c>
      <c r="U111" s="7">
        <v>20</v>
      </c>
      <c r="V111" s="7">
        <f t="shared" si="35"/>
        <v>5.0625000000000642E-2</v>
      </c>
      <c r="W111" s="3"/>
    </row>
    <row r="112" spans="2:23">
      <c r="B112" s="3"/>
      <c r="C112" s="7" t="s">
        <v>3</v>
      </c>
      <c r="D112" s="10">
        <v>20.023</v>
      </c>
      <c r="E112" s="7">
        <v>20</v>
      </c>
      <c r="F112" s="7">
        <f t="shared" si="31"/>
        <v>5.2899999999998564E-4</v>
      </c>
      <c r="G112" s="6"/>
      <c r="H112" s="10">
        <v>20.811</v>
      </c>
      <c r="I112" s="7">
        <v>20</v>
      </c>
      <c r="J112" s="7">
        <f t="shared" si="32"/>
        <v>0.65772099999999989</v>
      </c>
      <c r="K112" s="6"/>
      <c r="L112" s="10">
        <v>19.992999999999999</v>
      </c>
      <c r="M112" s="7">
        <v>20</v>
      </c>
      <c r="N112" s="7">
        <f t="shared" si="33"/>
        <v>4.9000000000020293E-5</v>
      </c>
      <c r="O112" s="6"/>
      <c r="P112" s="10">
        <v>20.033999999999999</v>
      </c>
      <c r="Q112" s="7">
        <v>20</v>
      </c>
      <c r="R112" s="7">
        <f t="shared" si="34"/>
        <v>1.1559999999999266E-3</v>
      </c>
      <c r="S112" s="6"/>
      <c r="T112" s="10">
        <v>19.358000000000001</v>
      </c>
      <c r="U112" s="7">
        <v>20</v>
      </c>
      <c r="V112" s="7">
        <f t="shared" si="35"/>
        <v>0.41216399999999931</v>
      </c>
      <c r="W112" s="3"/>
    </row>
    <row r="113" spans="2:23">
      <c r="B113" s="3"/>
      <c r="C113" s="7" t="s">
        <v>4</v>
      </c>
      <c r="D113" s="10">
        <v>20.047999999999998</v>
      </c>
      <c r="E113" s="7">
        <v>20</v>
      </c>
      <c r="F113" s="7">
        <f t="shared" si="31"/>
        <v>2.3039999999998335E-3</v>
      </c>
      <c r="G113" s="6"/>
      <c r="H113" s="10">
        <v>20.815999999999999</v>
      </c>
      <c r="I113" s="7">
        <v>20</v>
      </c>
      <c r="J113" s="7">
        <f t="shared" si="32"/>
        <v>0.66585599999999834</v>
      </c>
      <c r="K113" s="6"/>
      <c r="L113" s="10">
        <v>19.613</v>
      </c>
      <c r="M113" s="7">
        <v>20</v>
      </c>
      <c r="N113" s="7">
        <f t="shared" si="33"/>
        <v>0.14976900000000035</v>
      </c>
      <c r="O113" s="6"/>
      <c r="P113" s="10">
        <v>20.274000000000001</v>
      </c>
      <c r="Q113" s="7">
        <v>20</v>
      </c>
      <c r="R113" s="7">
        <f t="shared" si="34"/>
        <v>7.5076000000000503E-2</v>
      </c>
      <c r="S113" s="6"/>
      <c r="T113" s="10">
        <v>19.292999999999999</v>
      </c>
      <c r="U113" s="7">
        <v>20</v>
      </c>
      <c r="V113" s="7">
        <f t="shared" si="35"/>
        <v>0.49984900000000104</v>
      </c>
      <c r="W113" s="3"/>
    </row>
    <row r="114" spans="2:23">
      <c r="B114" s="3"/>
      <c r="C114" s="7" t="s">
        <v>5</v>
      </c>
      <c r="D114" s="10">
        <v>20.533000000000001</v>
      </c>
      <c r="E114" s="7">
        <v>20</v>
      </c>
      <c r="F114" s="7">
        <f t="shared" si="31"/>
        <v>0.28408900000000131</v>
      </c>
      <c r="G114" s="6"/>
      <c r="H114" s="10">
        <v>19.141999999999999</v>
      </c>
      <c r="I114" s="7">
        <v>20</v>
      </c>
      <c r="J114" s="7">
        <f>(H114-I114)^2</f>
        <v>0.73616400000000093</v>
      </c>
      <c r="K114" s="6"/>
      <c r="L114" s="10">
        <v>20.521999999999998</v>
      </c>
      <c r="M114" s="7">
        <v>20</v>
      </c>
      <c r="N114" s="7">
        <f>(L114-M114)^2</f>
        <v>0.27248399999999839</v>
      </c>
      <c r="O114" s="6"/>
      <c r="P114" s="10">
        <v>20.158999999999999</v>
      </c>
      <c r="Q114" s="7">
        <v>20</v>
      </c>
      <c r="R114" s="7">
        <f>(P114-Q114)^2</f>
        <v>2.5280999999999658E-2</v>
      </c>
      <c r="S114" s="6"/>
      <c r="T114" s="10">
        <v>19.416</v>
      </c>
      <c r="U114" s="7">
        <v>20</v>
      </c>
      <c r="V114" s="7">
        <f>(T114-U114)^2</f>
        <v>0.34105599999999958</v>
      </c>
      <c r="W114" s="3"/>
    </row>
    <row r="115" spans="2:23">
      <c r="B115" s="3"/>
      <c r="C115" s="7" t="s">
        <v>6</v>
      </c>
      <c r="D115" s="10">
        <v>20.422999999999998</v>
      </c>
      <c r="E115" s="7">
        <v>20</v>
      </c>
      <c r="F115" s="7">
        <f t="shared" si="31"/>
        <v>0.17892899999999853</v>
      </c>
      <c r="G115" s="6"/>
      <c r="H115" s="10">
        <v>19.5</v>
      </c>
      <c r="I115" s="7">
        <v>20</v>
      </c>
      <c r="J115" s="7">
        <f>(H115-I115)^2</f>
        <v>0.25</v>
      </c>
      <c r="K115" s="6"/>
      <c r="L115" s="10">
        <v>19.623999999999999</v>
      </c>
      <c r="M115" s="7">
        <v>20</v>
      </c>
      <c r="N115" s="7">
        <f>(L115-M115)^2</f>
        <v>0.14137600000000092</v>
      </c>
      <c r="O115" s="6"/>
      <c r="P115" s="10">
        <v>20.465</v>
      </c>
      <c r="Q115" s="7">
        <v>20</v>
      </c>
      <c r="R115" s="7">
        <f>(P115-Q115)^2</f>
        <v>0.21622499999999986</v>
      </c>
      <c r="S115" s="6"/>
      <c r="T115" s="10">
        <v>19.760000000000002</v>
      </c>
      <c r="U115" s="7">
        <v>20</v>
      </c>
      <c r="V115" s="7">
        <f>(T115-U115)^2</f>
        <v>5.7599999999999249E-2</v>
      </c>
      <c r="W115" s="3"/>
    </row>
    <row r="116" spans="2:23">
      <c r="B116" s="3"/>
      <c r="C116" s="7" t="s">
        <v>7</v>
      </c>
      <c r="D116" s="10">
        <v>20.437999999999999</v>
      </c>
      <c r="E116" s="7">
        <v>20</v>
      </c>
      <c r="F116" s="7">
        <f t="shared" si="31"/>
        <v>0.19184399999999899</v>
      </c>
      <c r="G116" s="6"/>
      <c r="H116" s="10">
        <v>20.728000000000002</v>
      </c>
      <c r="I116" s="7">
        <v>20</v>
      </c>
      <c r="J116" s="7">
        <f t="shared" ref="J116" si="36">(H116-I116)^2</f>
        <v>0.52998400000000223</v>
      </c>
      <c r="K116" s="6"/>
      <c r="L116" s="10">
        <v>19.515999999999998</v>
      </c>
      <c r="M116" s="7">
        <v>20</v>
      </c>
      <c r="N116" s="7">
        <f t="shared" ref="N116" si="37">(L116-M116)^2</f>
        <v>0.23425600000000171</v>
      </c>
      <c r="O116" s="6"/>
      <c r="P116" s="10">
        <v>19.266999999999999</v>
      </c>
      <c r="Q116" s="7">
        <v>20</v>
      </c>
      <c r="R116" s="7">
        <f t="shared" ref="R116" si="38">(P116-Q116)^2</f>
        <v>0.53728900000000079</v>
      </c>
      <c r="S116" s="6"/>
      <c r="T116" s="10">
        <v>20.103000000000002</v>
      </c>
      <c r="U116" s="7">
        <v>20</v>
      </c>
      <c r="V116" s="7">
        <f t="shared" ref="V116" si="39">(T116-U116)^2</f>
        <v>1.0609000000000316E-2</v>
      </c>
      <c r="W116" s="3"/>
    </row>
    <row r="117" spans="2:23">
      <c r="B117" s="3"/>
      <c r="C117" s="7" t="s">
        <v>8</v>
      </c>
      <c r="D117" s="10">
        <v>20.234000000000002</v>
      </c>
      <c r="E117" s="7">
        <v>20</v>
      </c>
      <c r="F117" s="7">
        <f t="shared" si="31"/>
        <v>5.4756000000000825E-2</v>
      </c>
      <c r="G117" s="6"/>
      <c r="H117" s="10">
        <v>19.452000000000002</v>
      </c>
      <c r="I117" s="7">
        <v>20</v>
      </c>
      <c r="J117" s="7">
        <f>(H117-I117)^2</f>
        <v>0.30030399999999807</v>
      </c>
      <c r="K117" s="6"/>
      <c r="L117" s="10">
        <v>19.504000000000001</v>
      </c>
      <c r="M117" s="7">
        <v>20</v>
      </c>
      <c r="N117" s="7">
        <f>(L117-M117)^2</f>
        <v>0.24601599999999868</v>
      </c>
      <c r="O117" s="6"/>
      <c r="P117" s="10">
        <v>21.029</v>
      </c>
      <c r="Q117" s="7">
        <v>20</v>
      </c>
      <c r="R117" s="7">
        <f>(P117-Q117)^2</f>
        <v>1.0588409999999999</v>
      </c>
      <c r="S117" s="6"/>
      <c r="T117" s="10">
        <v>19.843</v>
      </c>
      <c r="U117" s="7">
        <v>20</v>
      </c>
      <c r="V117" s="7">
        <f>(T117-U117)^2</f>
        <v>2.4649000000000008E-2</v>
      </c>
      <c r="W117" s="3"/>
    </row>
    <row r="118" spans="2:23">
      <c r="B118" s="3"/>
      <c r="C118" s="7" t="s">
        <v>9</v>
      </c>
      <c r="D118" s="10">
        <v>21.268999999999998</v>
      </c>
      <c r="E118" s="7">
        <v>20</v>
      </c>
      <c r="F118" s="7">
        <f t="shared" si="31"/>
        <v>1.6103609999999957</v>
      </c>
      <c r="G118" s="6"/>
      <c r="H118" s="10">
        <v>19.956</v>
      </c>
      <c r="I118" s="7">
        <v>20</v>
      </c>
      <c r="J118" s="7">
        <f t="shared" ref="J118" si="40">(H118-I118)^2</f>
        <v>1.9360000000000425E-3</v>
      </c>
      <c r="K118" s="6"/>
      <c r="L118" s="10">
        <v>19.626000000000001</v>
      </c>
      <c r="M118" s="7">
        <v>20</v>
      </c>
      <c r="N118" s="7">
        <f t="shared" ref="N118" si="41">(L118-M118)^2</f>
        <v>0.13987599999999908</v>
      </c>
      <c r="O118" s="6"/>
      <c r="P118" s="10">
        <v>20.062000000000001</v>
      </c>
      <c r="Q118" s="7">
        <v>20</v>
      </c>
      <c r="R118" s="7">
        <f t="shared" ref="R118" si="42">(P118-Q118)^2</f>
        <v>3.8440000000001446E-3</v>
      </c>
      <c r="S118" s="6"/>
      <c r="T118" s="10">
        <v>19.155999999999999</v>
      </c>
      <c r="U118" s="7">
        <v>20</v>
      </c>
      <c r="V118" s="7">
        <f t="shared" ref="V118" si="43">(T118-U118)^2</f>
        <v>0.71233600000000197</v>
      </c>
      <c r="W118" s="3"/>
    </row>
    <row r="119" spans="2:23">
      <c r="B119" s="3"/>
      <c r="C119" s="7" t="s">
        <v>18</v>
      </c>
      <c r="D119" s="6"/>
      <c r="E119" s="6"/>
      <c r="F119" s="2">
        <f>F109+F110+F111+F112+F113+F114+F115+F116+F117+F118</f>
        <v>2.590233999999997</v>
      </c>
      <c r="G119" s="5"/>
      <c r="H119" s="6"/>
      <c r="I119" s="6"/>
      <c r="J119" s="7">
        <f>J109+J110+J111+J112+J113+J114+J115+J116+J117+J118</f>
        <v>3.3377379999999994</v>
      </c>
      <c r="K119" s="5"/>
      <c r="L119" s="6"/>
      <c r="M119" s="6"/>
      <c r="N119" s="7">
        <f>N109+N110+N111+N112+N113+N114+N115+N116+N117+N118</f>
        <v>1.4903189999999988</v>
      </c>
      <c r="O119" s="5"/>
      <c r="P119" s="6"/>
      <c r="Q119" s="6"/>
      <c r="R119" s="7">
        <f>R109+R110+R111+R112+R113+R114+R115+R116+R117+R118</f>
        <v>2.397057000000002</v>
      </c>
      <c r="S119" s="5"/>
      <c r="T119" s="6"/>
      <c r="U119" s="6"/>
      <c r="V119" s="7">
        <f>V109+V110+V111+V112+V113+V114+V115+V116+V117+V118</f>
        <v>2.1591450000000019</v>
      </c>
      <c r="W119" s="3"/>
    </row>
    <row r="120" spans="2:23">
      <c r="B120" s="3"/>
      <c r="C120" s="6"/>
      <c r="D120" s="6"/>
      <c r="E120" s="9" t="s">
        <v>12</v>
      </c>
      <c r="F120" s="18">
        <f>F119/10</f>
        <v>0.25902339999999968</v>
      </c>
      <c r="G120" s="5"/>
      <c r="H120" s="6"/>
      <c r="I120" s="9" t="s">
        <v>12</v>
      </c>
      <c r="J120" s="18">
        <f>J119/10</f>
        <v>0.33377379999999995</v>
      </c>
      <c r="K120" s="5"/>
      <c r="L120" s="6"/>
      <c r="M120" s="9" t="s">
        <v>12</v>
      </c>
      <c r="N120" s="18">
        <f>N119/10</f>
        <v>0.14903189999999988</v>
      </c>
      <c r="O120" s="5"/>
      <c r="P120" s="6"/>
      <c r="Q120" s="9" t="s">
        <v>12</v>
      </c>
      <c r="R120" s="18">
        <f>R119/10</f>
        <v>0.23970570000000019</v>
      </c>
      <c r="S120" s="5"/>
      <c r="T120" s="6"/>
      <c r="U120" s="9" t="s">
        <v>12</v>
      </c>
      <c r="V120" s="18">
        <f>V119/10</f>
        <v>0.21591450000000018</v>
      </c>
      <c r="W120" s="3"/>
    </row>
    <row r="121" spans="2:23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</sheetData>
  <mergeCells count="26">
    <mergeCell ref="P87:R87"/>
    <mergeCell ref="T87:V87"/>
    <mergeCell ref="C105:V106"/>
    <mergeCell ref="D107:F107"/>
    <mergeCell ref="H107:J107"/>
    <mergeCell ref="L107:N107"/>
    <mergeCell ref="P107:R107"/>
    <mergeCell ref="T107:V107"/>
    <mergeCell ref="D47:F47"/>
    <mergeCell ref="H47:J47"/>
    <mergeCell ref="L47:N47"/>
    <mergeCell ref="C45:N46"/>
    <mergeCell ref="D87:F87"/>
    <mergeCell ref="H87:J87"/>
    <mergeCell ref="L87:N87"/>
    <mergeCell ref="C64:N65"/>
    <mergeCell ref="D66:F66"/>
    <mergeCell ref="H66:J66"/>
    <mergeCell ref="L66:N66"/>
    <mergeCell ref="C85:V86"/>
    <mergeCell ref="D26:F26"/>
    <mergeCell ref="H26:J26"/>
    <mergeCell ref="C24:J25"/>
    <mergeCell ref="C5:J6"/>
    <mergeCell ref="H7:J7"/>
    <mergeCell ref="D7:F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RSKALA</dc:creator>
  <cp:lastModifiedBy>RSKALA</cp:lastModifiedBy>
  <dcterms:created xsi:type="dcterms:W3CDTF">2024-05-20T14:55:24Z</dcterms:created>
  <dcterms:modified xsi:type="dcterms:W3CDTF">2024-05-23T11:16:32Z</dcterms:modified>
</cp:coreProperties>
</file>