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56d020e816a22a7/Masaüstü/"/>
    </mc:Choice>
  </mc:AlternateContent>
  <xr:revisionPtr revIDLastSave="262" documentId="11_F25DC773A252ABDACC10483E11985D225ADE58E7" xr6:coauthVersionLast="47" xr6:coauthVersionMax="47" xr10:uidLastSave="{C64AE56E-9B17-4ACC-9ED4-AD8277BB60C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" l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<sst xmlns="http://schemas.openxmlformats.org/spreadsheetml/2006/main" count="7" uniqueCount="7">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</sst>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Normal="115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101</v>
      </c>
      <c r="B2" s="1">
        <v>190</v>
      </c>
      <c r="C2" s="1">
        <v>83</v>
      </c>
      <c r="D2" s="1">
        <v>105</v>
      </c>
      <c r="E2" s="1">
        <v>128</v>
      </c>
      <c r="F2" s="1">
        <f xml:space="preserve"> 8+114</f>
        <v>122</v>
      </c>
      <c r="G2" s="1">
        <v>1</v>
      </c>
    </row>
    <row r="3" spans="1:7" x14ac:dyDescent="0.3">
      <c r="A3" s="1">
        <v>54</v>
      </c>
      <c r="B3" s="1">
        <v>169</v>
      </c>
      <c r="C3" s="1">
        <v>72</v>
      </c>
      <c r="D3" s="1">
        <v>79</v>
      </c>
      <c r="E3" s="1">
        <v>98</v>
      </c>
      <c r="F3" s="1">
        <f xml:space="preserve"> 8+97</f>
        <v>105</v>
      </c>
      <c r="G3" s="1">
        <v>0</v>
      </c>
    </row>
    <row r="4" spans="1:7" x14ac:dyDescent="0.3">
      <c r="A4" s="1">
        <v>79</v>
      </c>
      <c r="B4" s="1">
        <v>189</v>
      </c>
      <c r="C4" s="1">
        <v>79</v>
      </c>
      <c r="D4" s="1">
        <v>106</v>
      </c>
      <c r="E4" s="1">
        <f>113+8</f>
        <v>121</v>
      </c>
      <c r="F4" s="1">
        <f xml:space="preserve"> 8+91</f>
        <v>99</v>
      </c>
      <c r="G4" s="1">
        <v>1</v>
      </c>
    </row>
    <row r="5" spans="1:7" x14ac:dyDescent="0.3">
      <c r="A5" s="1">
        <v>59</v>
      </c>
      <c r="B5" s="1">
        <v>166</v>
      </c>
      <c r="C5" s="1">
        <v>92</v>
      </c>
      <c r="D5" s="1">
        <v>77</v>
      </c>
      <c r="E5" s="1">
        <f xml:space="preserve"> 8+95</f>
        <v>103</v>
      </c>
      <c r="F5" s="1">
        <f xml:space="preserve"> 8+102</f>
        <v>110</v>
      </c>
      <c r="G5" s="1">
        <v>0</v>
      </c>
    </row>
    <row r="6" spans="1:7" x14ac:dyDescent="0.3">
      <c r="A6" s="1">
        <v>64</v>
      </c>
      <c r="B6" s="1">
        <v>172</v>
      </c>
      <c r="C6" s="1">
        <v>80</v>
      </c>
      <c r="D6" s="1">
        <v>98</v>
      </c>
      <c r="E6" s="1">
        <f xml:space="preserve"> 8+105</f>
        <v>113</v>
      </c>
      <c r="F6" s="1">
        <f xml:space="preserve"> 8+98</f>
        <v>106</v>
      </c>
      <c r="G6" s="1">
        <v>0</v>
      </c>
    </row>
    <row r="7" spans="1:7" x14ac:dyDescent="0.3">
      <c r="A7" s="1">
        <v>59</v>
      </c>
      <c r="B7" s="1">
        <v>171</v>
      </c>
      <c r="C7" s="1">
        <v>97</v>
      </c>
      <c r="D7" s="1">
        <v>85</v>
      </c>
      <c r="E7" s="1">
        <f xml:space="preserve"> 8+100</f>
        <v>108</v>
      </c>
      <c r="F7" s="1">
        <f xml:space="preserve"> 8+100</f>
        <v>108</v>
      </c>
      <c r="G7" s="1">
        <v>0</v>
      </c>
    </row>
    <row r="8" spans="1:7" x14ac:dyDescent="0.3">
      <c r="A8" s="1">
        <v>69</v>
      </c>
      <c r="B8" s="1">
        <v>168</v>
      </c>
      <c r="C8" s="1">
        <v>90</v>
      </c>
      <c r="D8" s="1">
        <v>79</v>
      </c>
      <c r="E8" s="1">
        <f xml:space="preserve"> 8+110</f>
        <v>118</v>
      </c>
      <c r="F8" s="1">
        <f xml:space="preserve"> 8+115</f>
        <v>123</v>
      </c>
      <c r="G8" s="1">
        <v>0</v>
      </c>
    </row>
    <row r="9" spans="1:7" x14ac:dyDescent="0.3">
      <c r="A9" s="1">
        <v>114</v>
      </c>
      <c r="B9" s="1">
        <v>197</v>
      </c>
      <c r="C9" s="1">
        <v>86</v>
      </c>
      <c r="D9" s="1">
        <v>112</v>
      </c>
      <c r="E9" s="1">
        <f xml:space="preserve"> 8+140</f>
        <v>148</v>
      </c>
      <c r="F9" s="1">
        <f xml:space="preserve"> 8+117</f>
        <v>125</v>
      </c>
      <c r="G9" s="1">
        <v>1</v>
      </c>
    </row>
    <row r="10" spans="1:7" x14ac:dyDescent="0.3">
      <c r="A10" s="1">
        <v>58</v>
      </c>
      <c r="B10" s="1">
        <v>186</v>
      </c>
      <c r="C10" s="1">
        <v>82</v>
      </c>
      <c r="D10" s="1">
        <v>102</v>
      </c>
      <c r="E10" s="1">
        <f xml:space="preserve"> 8+97</f>
        <v>105</v>
      </c>
      <c r="F10" s="1">
        <f xml:space="preserve"> 8+92</f>
        <v>100</v>
      </c>
      <c r="G10" s="1">
        <v>0</v>
      </c>
    </row>
    <row r="11" spans="1:7" x14ac:dyDescent="0.3">
      <c r="A11" s="1">
        <v>72</v>
      </c>
      <c r="B11" s="1">
        <v>201</v>
      </c>
      <c r="C11" s="1">
        <v>84</v>
      </c>
      <c r="D11" s="1">
        <v>117</v>
      </c>
      <c r="E11" s="1">
        <f xml:space="preserve"> 8+110</f>
        <v>118</v>
      </c>
      <c r="F11" s="1">
        <f xml:space="preserve"> 8+100</f>
        <v>108</v>
      </c>
      <c r="G11" s="1">
        <v>1</v>
      </c>
    </row>
    <row r="12" spans="1:7" x14ac:dyDescent="0.3">
      <c r="A12" s="1">
        <v>82</v>
      </c>
      <c r="B12" s="1">
        <v>193</v>
      </c>
      <c r="C12" s="1">
        <v>88</v>
      </c>
      <c r="D12" s="1">
        <v>114</v>
      </c>
      <c r="E12" s="1">
        <f xml:space="preserve"> 8+107</f>
        <v>115</v>
      </c>
      <c r="F12" s="1">
        <f xml:space="preserve"> 8+101</f>
        <v>109</v>
      </c>
      <c r="G12" s="1">
        <v>1</v>
      </c>
    </row>
    <row r="13" spans="1:7" x14ac:dyDescent="0.3">
      <c r="A13" s="1">
        <v>77</v>
      </c>
      <c r="B13" s="1">
        <v>191</v>
      </c>
      <c r="C13" s="1">
        <v>87</v>
      </c>
      <c r="D13" s="1">
        <v>113</v>
      </c>
      <c r="E13" s="1">
        <f xml:space="preserve"> 8+113</f>
        <v>121</v>
      </c>
      <c r="F13" s="1">
        <f xml:space="preserve"> 8+94</f>
        <v>102</v>
      </c>
      <c r="G13" s="1">
        <v>1</v>
      </c>
    </row>
    <row r="14" spans="1:7" x14ac:dyDescent="0.3">
      <c r="A14" s="1">
        <v>92</v>
      </c>
      <c r="B14" s="1">
        <v>183</v>
      </c>
      <c r="C14" s="1">
        <v>81</v>
      </c>
      <c r="D14" s="1">
        <v>99</v>
      </c>
      <c r="E14" s="1">
        <f xml:space="preserve"> 8+124</f>
        <v>132</v>
      </c>
      <c r="F14" s="1">
        <f xml:space="preserve"> 8+104</f>
        <v>112</v>
      </c>
      <c r="G14" s="1">
        <v>1</v>
      </c>
    </row>
    <row r="15" spans="1:7" x14ac:dyDescent="0.3">
      <c r="A15" s="1">
        <v>76</v>
      </c>
      <c r="B15" s="1">
        <v>180</v>
      </c>
      <c r="C15" s="1">
        <v>80</v>
      </c>
      <c r="D15" s="1">
        <v>97</v>
      </c>
      <c r="E15" s="1">
        <f xml:space="preserve"> 8+111</f>
        <v>119</v>
      </c>
      <c r="F15" s="1">
        <f xml:space="preserve"> 8+104</f>
        <v>112</v>
      </c>
      <c r="G15" s="1">
        <v>1</v>
      </c>
    </row>
    <row r="16" spans="1:7" x14ac:dyDescent="0.3">
      <c r="A16" s="1">
        <v>69</v>
      </c>
      <c r="B16" s="1">
        <v>181</v>
      </c>
      <c r="C16" s="1">
        <v>81</v>
      </c>
      <c r="D16" s="1">
        <v>100</v>
      </c>
      <c r="E16" s="1">
        <f xml:space="preserve"> 8+111</f>
        <v>119</v>
      </c>
      <c r="F16" s="1">
        <f xml:space="preserve"> 8+100</f>
        <v>108</v>
      </c>
      <c r="G16" s="1">
        <v>1</v>
      </c>
    </row>
    <row r="17" spans="1:7" x14ac:dyDescent="0.3">
      <c r="A17" s="1">
        <v>77</v>
      </c>
      <c r="B17" s="1">
        <v>187</v>
      </c>
      <c r="C17" s="1">
        <v>83</v>
      </c>
      <c r="D17" s="1">
        <v>100</v>
      </c>
      <c r="E17" s="1">
        <f xml:space="preserve"> 8+117</f>
        <v>125</v>
      </c>
      <c r="F17" s="1">
        <f xml:space="preserve"> 8+105</f>
        <v>113</v>
      </c>
      <c r="G17" s="1">
        <v>1</v>
      </c>
    </row>
    <row r="18" spans="1:7" x14ac:dyDescent="0.3">
      <c r="A18" s="1">
        <v>92</v>
      </c>
      <c r="B18" s="1">
        <v>194</v>
      </c>
      <c r="C18" s="1">
        <v>87</v>
      </c>
      <c r="D18" s="1">
        <v>124</v>
      </c>
      <c r="E18" s="1">
        <f xml:space="preserve"> 8+105</f>
        <v>113</v>
      </c>
      <c r="F18" s="1">
        <f xml:space="preserve"> 8+113</f>
        <v>121</v>
      </c>
      <c r="G18" s="1">
        <v>1</v>
      </c>
    </row>
    <row r="19" spans="1:7" x14ac:dyDescent="0.3">
      <c r="A19" s="1">
        <v>82</v>
      </c>
      <c r="B19" s="1">
        <v>186</v>
      </c>
      <c r="C19" s="1">
        <v>86</v>
      </c>
      <c r="D19" s="1">
        <v>97</v>
      </c>
      <c r="E19" s="1">
        <f xml:space="preserve"> 8+120</f>
        <v>128</v>
      </c>
      <c r="F19" s="1">
        <f xml:space="preserve"> 8+107</f>
        <v>115</v>
      </c>
      <c r="G19" s="1">
        <v>1</v>
      </c>
    </row>
    <row r="20" spans="1:7" x14ac:dyDescent="0.3">
      <c r="A20" s="1">
        <v>59</v>
      </c>
      <c r="B20" s="1">
        <v>184</v>
      </c>
      <c r="C20" s="1">
        <v>80</v>
      </c>
      <c r="D20" s="1">
        <v>103</v>
      </c>
      <c r="E20" s="1">
        <f xml:space="preserve"> 8+103</f>
        <v>111</v>
      </c>
      <c r="F20" s="1">
        <f xml:space="preserve"> 8+96</f>
        <v>104</v>
      </c>
      <c r="G20" s="1">
        <v>1</v>
      </c>
    </row>
    <row r="21" spans="1:7" x14ac:dyDescent="0.3">
      <c r="A21" s="1">
        <v>71</v>
      </c>
      <c r="B21" s="1">
        <v>184</v>
      </c>
      <c r="C21" s="1">
        <v>82</v>
      </c>
      <c r="D21" s="1">
        <v>103</v>
      </c>
      <c r="E21" s="1">
        <f xml:space="preserve"> 8+114</f>
        <v>122</v>
      </c>
      <c r="F21" s="1">
        <f xml:space="preserve"> 8+101</f>
        <v>109</v>
      </c>
      <c r="G21" s="1">
        <v>1</v>
      </c>
    </row>
    <row r="22" spans="1:7" x14ac:dyDescent="0.3">
      <c r="A22" s="1">
        <v>53</v>
      </c>
      <c r="B22" s="1">
        <v>173</v>
      </c>
      <c r="C22" s="1">
        <v>77</v>
      </c>
      <c r="D22" s="1">
        <v>104</v>
      </c>
      <c r="E22" s="1">
        <f xml:space="preserve"> 8+99</f>
        <v>107</v>
      </c>
      <c r="F22" s="1">
        <f xml:space="preserve"> 8+90</f>
        <v>98</v>
      </c>
      <c r="G22" s="1">
        <v>0</v>
      </c>
    </row>
    <row r="23" spans="1:7" x14ac:dyDescent="0.3">
      <c r="A23" s="1">
        <v>58</v>
      </c>
      <c r="B23" s="1">
        <v>174</v>
      </c>
      <c r="C23" s="1">
        <v>74</v>
      </c>
      <c r="D23" s="1">
        <v>97</v>
      </c>
      <c r="E23" s="1">
        <f xml:space="preserve"> 8+96</f>
        <v>104</v>
      </c>
      <c r="F23" s="1">
        <f xml:space="preserve"> 8+100</f>
        <v>108</v>
      </c>
      <c r="G23" s="1">
        <v>0</v>
      </c>
    </row>
    <row r="24" spans="1:7" x14ac:dyDescent="0.3">
      <c r="A24" s="1">
        <v>72</v>
      </c>
      <c r="B24" s="1">
        <v>186</v>
      </c>
      <c r="C24" s="1">
        <v>84</v>
      </c>
      <c r="D24" s="1">
        <v>104</v>
      </c>
      <c r="E24" s="1">
        <f xml:space="preserve"> 8+109</f>
        <v>117</v>
      </c>
      <c r="F24" s="1">
        <f xml:space="preserve"> 8+102</f>
        <v>110</v>
      </c>
      <c r="G24" s="1">
        <v>1</v>
      </c>
    </row>
    <row r="25" spans="1:7" x14ac:dyDescent="0.3">
      <c r="A25" s="1">
        <v>79</v>
      </c>
      <c r="B25" s="1">
        <v>186</v>
      </c>
      <c r="C25" s="1">
        <v>85</v>
      </c>
      <c r="D25" s="1">
        <v>106</v>
      </c>
      <c r="E25" s="1">
        <f xml:space="preserve"> 8+121</f>
        <v>129</v>
      </c>
      <c r="F25" s="1">
        <f xml:space="preserve"> 8+109</f>
        <v>117</v>
      </c>
      <c r="G25" s="1">
        <v>1</v>
      </c>
    </row>
    <row r="26" spans="1:7" x14ac:dyDescent="0.3">
      <c r="A26" s="1">
        <v>75</v>
      </c>
      <c r="B26" s="1">
        <v>183</v>
      </c>
      <c r="C26" s="1">
        <v>80</v>
      </c>
      <c r="D26" s="1">
        <v>102</v>
      </c>
      <c r="E26" s="1">
        <f xml:space="preserve"> 8+111</f>
        <v>119</v>
      </c>
      <c r="F26" s="1">
        <f xml:space="preserve"> 8+108</f>
        <v>116</v>
      </c>
      <c r="G26" s="1">
        <v>1</v>
      </c>
    </row>
    <row r="27" spans="1:7" x14ac:dyDescent="0.3">
      <c r="A27" s="1">
        <v>75</v>
      </c>
      <c r="B27" s="1">
        <v>192</v>
      </c>
      <c r="C27" s="1">
        <v>86</v>
      </c>
      <c r="D27" s="1">
        <v>108</v>
      </c>
      <c r="E27" s="1">
        <f xml:space="preserve"> 8+115</f>
        <v>123</v>
      </c>
      <c r="F27" s="1">
        <f xml:space="preserve"> 8+99</f>
        <v>107</v>
      </c>
      <c r="G27" s="1">
        <v>1</v>
      </c>
    </row>
    <row r="28" spans="1:7" x14ac:dyDescent="0.3">
      <c r="A28" s="1">
        <v>57</v>
      </c>
      <c r="B28" s="1">
        <v>169</v>
      </c>
      <c r="C28" s="1">
        <v>74</v>
      </c>
      <c r="D28" s="1">
        <v>110</v>
      </c>
      <c r="E28" s="1">
        <f xml:space="preserve"> 8+98</f>
        <v>106</v>
      </c>
      <c r="F28" s="1">
        <f xml:space="preserve"> 8+89</f>
        <v>97</v>
      </c>
      <c r="G28" s="1">
        <v>0</v>
      </c>
    </row>
    <row r="29" spans="1:7" x14ac:dyDescent="0.3">
      <c r="A29" s="1">
        <v>51</v>
      </c>
      <c r="B29" s="1">
        <v>161</v>
      </c>
      <c r="C29" s="1">
        <v>71</v>
      </c>
      <c r="D29" s="1">
        <v>91</v>
      </c>
      <c r="E29" s="1">
        <f xml:space="preserve"> 8+93</f>
        <v>101</v>
      </c>
      <c r="F29" s="1">
        <f xml:space="preserve"> 8+90</f>
        <v>98</v>
      </c>
      <c r="G29" s="1">
        <v>0</v>
      </c>
    </row>
    <row r="30" spans="1:7" x14ac:dyDescent="0.3">
      <c r="A30" s="1">
        <v>69</v>
      </c>
      <c r="B30" s="1">
        <v>177</v>
      </c>
      <c r="C30" s="1">
        <v>81</v>
      </c>
      <c r="D30" s="1">
        <v>97</v>
      </c>
      <c r="E30" s="1">
        <f xml:space="preserve"> 8+110</f>
        <v>118</v>
      </c>
      <c r="F30" s="1">
        <f xml:space="preserve"> 8+90</f>
        <v>98</v>
      </c>
      <c r="G30" s="1">
        <v>1</v>
      </c>
    </row>
    <row r="31" spans="1:7" x14ac:dyDescent="0.3">
      <c r="A31" s="1">
        <v>56</v>
      </c>
      <c r="B31" s="1">
        <v>161</v>
      </c>
      <c r="C31" s="1">
        <v>84</v>
      </c>
      <c r="D31" s="1">
        <v>91</v>
      </c>
      <c r="E31" s="1">
        <f xml:space="preserve"> 8+85</f>
        <v>93</v>
      </c>
      <c r="F31" s="1">
        <f xml:space="preserve"> 8+98</f>
        <v>106</v>
      </c>
      <c r="G31" s="1">
        <v>0</v>
      </c>
    </row>
    <row r="32" spans="1:7" x14ac:dyDescent="0.3">
      <c r="A32" s="1">
        <v>58</v>
      </c>
      <c r="B32" s="1">
        <v>162</v>
      </c>
      <c r="C32" s="1">
        <v>76</v>
      </c>
      <c r="D32" s="1">
        <v>93</v>
      </c>
      <c r="E32" s="1">
        <f xml:space="preserve"> 8+95</f>
        <v>103</v>
      </c>
      <c r="F32" s="1">
        <f xml:space="preserve"> 8+87</f>
        <v>95</v>
      </c>
      <c r="G32" s="1">
        <v>0</v>
      </c>
    </row>
    <row r="33" spans="1:7" x14ac:dyDescent="0.3">
      <c r="A33" s="1">
        <v>54</v>
      </c>
      <c r="B33" s="1">
        <v>173</v>
      </c>
      <c r="C33" s="1">
        <v>86</v>
      </c>
      <c r="D33" s="1">
        <v>107</v>
      </c>
      <c r="E33" s="1">
        <f xml:space="preserve"> 8+97</f>
        <v>105</v>
      </c>
      <c r="F33" s="1">
        <f xml:space="preserve"> 8+95</f>
        <v>103</v>
      </c>
      <c r="G33" s="1">
        <v>0</v>
      </c>
    </row>
    <row r="34" spans="1:7" x14ac:dyDescent="0.3">
      <c r="A34" s="1">
        <v>62</v>
      </c>
      <c r="B34" s="1">
        <v>171</v>
      </c>
      <c r="C34" s="1">
        <v>78</v>
      </c>
      <c r="D34" s="1">
        <v>92</v>
      </c>
      <c r="E34" s="1">
        <f xml:space="preserve"> 8+100</f>
        <v>108</v>
      </c>
      <c r="F34" s="1">
        <f xml:space="preserve"> 8+93</f>
        <v>101</v>
      </c>
      <c r="G34" s="1">
        <v>0</v>
      </c>
    </row>
    <row r="35" spans="1:7" x14ac:dyDescent="0.3">
      <c r="A35" s="1">
        <v>71</v>
      </c>
      <c r="B35" s="1">
        <v>174</v>
      </c>
      <c r="C35" s="1">
        <v>77</v>
      </c>
      <c r="D35" s="1">
        <v>92</v>
      </c>
      <c r="E35" s="1">
        <f xml:space="preserve"> 8+116</f>
        <v>124</v>
      </c>
      <c r="F35" s="1">
        <f xml:space="preserve"> 8+105</f>
        <v>113</v>
      </c>
      <c r="G35" s="1">
        <v>0</v>
      </c>
    </row>
    <row r="36" spans="1:7" x14ac:dyDescent="0.3">
      <c r="A36" s="1">
        <v>86</v>
      </c>
      <c r="B36" s="1">
        <v>184</v>
      </c>
      <c r="C36" s="1">
        <v>81</v>
      </c>
      <c r="D36" s="1">
        <v>104</v>
      </c>
      <c r="E36" s="1">
        <f xml:space="preserve"> 8+128</f>
        <v>136</v>
      </c>
      <c r="F36" s="1">
        <f xml:space="preserve"> 8+111</f>
        <v>119</v>
      </c>
      <c r="G36" s="1">
        <v>1</v>
      </c>
    </row>
    <row r="37" spans="1:7" x14ac:dyDescent="0.3">
      <c r="A37" s="1">
        <v>88</v>
      </c>
      <c r="B37" s="1">
        <v>192</v>
      </c>
      <c r="C37" s="1">
        <v>89</v>
      </c>
      <c r="D37" s="1">
        <v>110</v>
      </c>
      <c r="E37" s="1">
        <f xml:space="preserve"> 8+120</f>
        <v>128</v>
      </c>
      <c r="F37" s="1">
        <f xml:space="preserve"> 8+109</f>
        <v>117</v>
      </c>
      <c r="G37" s="1">
        <v>1</v>
      </c>
    </row>
    <row r="38" spans="1:7" x14ac:dyDescent="0.3">
      <c r="A38" s="1">
        <v>79</v>
      </c>
      <c r="B38" s="1">
        <v>191</v>
      </c>
      <c r="C38" s="1">
        <v>85</v>
      </c>
      <c r="D38" s="1">
        <v>107</v>
      </c>
      <c r="E38" s="1">
        <f xml:space="preserve"> 8+103</f>
        <v>111</v>
      </c>
      <c r="F38" s="1">
        <f xml:space="preserve"> 8+119</f>
        <v>127</v>
      </c>
      <c r="G38" s="1">
        <v>1</v>
      </c>
    </row>
    <row r="39" spans="1:7" x14ac:dyDescent="0.3">
      <c r="A39" s="1">
        <v>56</v>
      </c>
      <c r="B39" s="1">
        <v>166</v>
      </c>
      <c r="C39" s="1">
        <v>76</v>
      </c>
      <c r="D39" s="1">
        <v>102</v>
      </c>
      <c r="E39" s="1">
        <f xml:space="preserve"> 8+95</f>
        <v>103</v>
      </c>
      <c r="F39" s="1">
        <f xml:space="preserve"> 8+94</f>
        <v>102</v>
      </c>
      <c r="G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</dc:creator>
  <cp:lastModifiedBy>elif kartal</cp:lastModifiedBy>
  <dcterms:created xsi:type="dcterms:W3CDTF">2015-06-05T18:17:20Z</dcterms:created>
  <dcterms:modified xsi:type="dcterms:W3CDTF">2023-12-27T20:57:11Z</dcterms:modified>
</cp:coreProperties>
</file>