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lija\Downloads\"/>
    </mc:Choice>
  </mc:AlternateContent>
  <xr:revisionPtr revIDLastSave="0" documentId="8_{466B96F5-CF5F-4441-B9E4-598BBEA49278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MONTHLY BUDGET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D15" i="2"/>
  <c r="C15" i="2"/>
  <c r="B15" i="2"/>
  <c r="D14" i="2"/>
  <c r="C14" i="2"/>
  <c r="B14" i="2"/>
  <c r="D13" i="2"/>
  <c r="C13" i="2"/>
  <c r="B13" i="2"/>
  <c r="D12" i="2"/>
  <c r="C12" i="2"/>
  <c r="B12" i="2"/>
  <c r="D10" i="2"/>
  <c r="C10" i="2"/>
  <c r="B10" i="2"/>
  <c r="E10" i="2" s="1"/>
  <c r="E9" i="2"/>
  <c r="F9" i="2" s="1"/>
  <c r="E8" i="2"/>
  <c r="F8" i="2" s="1"/>
  <c r="E7" i="2"/>
  <c r="F7" i="2" s="1"/>
  <c r="E6" i="2"/>
  <c r="F5" i="2"/>
  <c r="F13" i="2" s="1"/>
  <c r="E5" i="2"/>
  <c r="D11" i="1"/>
  <c r="E11" i="1"/>
  <c r="C11" i="1"/>
  <c r="D16" i="1"/>
  <c r="E16" i="1"/>
  <c r="C16" i="1"/>
  <c r="D15" i="1"/>
  <c r="E15" i="1"/>
  <c r="D14" i="1"/>
  <c r="E14" i="1"/>
  <c r="D13" i="1"/>
  <c r="E13" i="1"/>
  <c r="C15" i="1"/>
  <c r="C14" i="1"/>
  <c r="C13" i="1"/>
  <c r="E12" i="2" l="1"/>
  <c r="F10" i="2"/>
  <c r="E15" i="2"/>
  <c r="E14" i="2"/>
  <c r="E13" i="2"/>
  <c r="F6" i="2"/>
  <c r="F12" i="2"/>
  <c r="F14" i="2"/>
  <c r="F11" i="1"/>
  <c r="F13" i="1" s="1"/>
  <c r="F16" i="1"/>
  <c r="G7" i="1" l="1"/>
  <c r="F15" i="1"/>
  <c r="G8" i="1"/>
  <c r="G11" i="1"/>
  <c r="F14" i="1"/>
  <c r="G6" i="1"/>
  <c r="G10" i="1"/>
  <c r="G9" i="1"/>
  <c r="G13" i="1" l="1"/>
  <c r="G14" i="1"/>
  <c r="G15" i="1"/>
</calcChain>
</file>

<file path=xl/sharedStrings.xml><?xml version="1.0" encoding="utf-8"?>
<sst xmlns="http://schemas.openxmlformats.org/spreadsheetml/2006/main" count="28" uniqueCount="13">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</sst>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4" borderId="2" applyNumberFormat="0">
      <alignment horizontal="center"/>
    </xf>
  </cellStyleXfs>
  <cellXfs count="8">
    <xf numFmtId="0" fontId="0" fillId="0" borderId="0" xfId="0"/>
    <xf numFmtId="17" fontId="0" fillId="0" borderId="0" xfId="0" applyNumberFormat="1"/>
    <xf numFmtId="9" fontId="0" fillId="0" borderId="0" xfId="1" applyFont="1"/>
    <xf numFmtId="0" fontId="2" fillId="2" borderId="1" xfId="0" applyFont="1" applyFill="1" applyBorder="1" applyAlignment="1">
      <alignment horizontal="center"/>
    </xf>
    <xf numFmtId="44" fontId="0" fillId="0" borderId="0" xfId="2" applyFont="1"/>
    <xf numFmtId="0" fontId="3" fillId="3" borderId="0" xfId="0" applyFont="1" applyFill="1" applyAlignment="1">
      <alignment horizontal="right"/>
    </xf>
    <xf numFmtId="0" fontId="4" fillId="4" borderId="2" xfId="3">
      <alignment horizontal="center"/>
    </xf>
    <xf numFmtId="17" fontId="4" fillId="4" borderId="2" xfId="3" applyNumberFormat="1">
      <alignment horizontal="center"/>
    </xf>
  </cellXfs>
  <cellStyles count="4">
    <cellStyle name="Currency" xfId="2" builtinId="4"/>
    <cellStyle name="Normal" xfId="0" builtinId="0"/>
    <cellStyle name="Percent" xfId="1" builtinId="5"/>
    <cellStyle name="Style 1" xfId="3" xr:uid="{8191B740-33F1-4425-A769-8C18ECD0B549}"/>
  </cellStyles>
  <dxfs count="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Budget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BUDGET'!$B$6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BUDGET'!$C$5:$E$5</c:f>
              <c:numCache>
                <c:formatCode>mmm\-yy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BUDGET'!$C$6:$E$6</c:f>
              <c:numCache>
                <c:formatCode>_("$"* #,##0.00_);_("$"* \(#,##0.00\);_("$"* "-"??_);_(@_)</c:formatCode>
                <c:ptCount val="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3-40FB-8E32-34009BEA8BFA}"/>
            </c:ext>
          </c:extLst>
        </c:ser>
        <c:ser>
          <c:idx val="1"/>
          <c:order val="1"/>
          <c:tx>
            <c:strRef>
              <c:f>'MONTHLY BUDGET'!$B$7</c:f>
              <c:strCache>
                <c:ptCount val="1"/>
                <c:pt idx="0">
                  <c:v>Car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BUDGET'!$C$5:$E$5</c:f>
              <c:numCache>
                <c:formatCode>mmm\-yy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BUDGET'!$C$7:$E$7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3-40FB-8E32-34009BEA8BFA}"/>
            </c:ext>
          </c:extLst>
        </c:ser>
        <c:ser>
          <c:idx val="2"/>
          <c:order val="2"/>
          <c:tx>
            <c:strRef>
              <c:f>'MONTHLY BUDGET'!$B$8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BUDGET'!$C$5:$E$5</c:f>
              <c:numCache>
                <c:formatCode>mmm\-yy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BUDGET'!$C$8:$E$8</c:f>
              <c:numCache>
                <c:formatCode>General</c:formatCode>
                <c:ptCount val="3"/>
                <c:pt idx="0">
                  <c:v>125</c:v>
                </c:pt>
                <c:pt idx="1">
                  <c:v>150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3-40FB-8E32-34009BEA8BFA}"/>
            </c:ext>
          </c:extLst>
        </c:ser>
        <c:ser>
          <c:idx val="3"/>
          <c:order val="3"/>
          <c:tx>
            <c:strRef>
              <c:f>'MONTHLY BUDGET'!$B$9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BUDGET'!$C$5:$E$5</c:f>
              <c:numCache>
                <c:formatCode>mmm\-yy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BUDGET'!$C$9:$E$9</c:f>
              <c:numCache>
                <c:formatCode>General</c:formatCode>
                <c:ptCount val="3"/>
                <c:pt idx="0">
                  <c:v>300</c:v>
                </c:pt>
                <c:pt idx="1">
                  <c:v>250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3-40FB-8E32-34009BEA8BFA}"/>
            </c:ext>
          </c:extLst>
        </c:ser>
        <c:ser>
          <c:idx val="4"/>
          <c:order val="4"/>
          <c:tx>
            <c:strRef>
              <c:f>'MONTHLY BUDGET'!$B$10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BUDGET'!$C$5:$E$5</c:f>
              <c:numCache>
                <c:formatCode>mmm\-yy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BUDGET'!$C$10:$E$10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3-40FB-8E32-34009BEA8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3684703"/>
        <c:axId val="1343685663"/>
      </c:barChart>
      <c:dateAx>
        <c:axId val="13436847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85663"/>
        <c:crosses val="autoZero"/>
        <c:auto val="1"/>
        <c:lblOffset val="100"/>
        <c:baseTimeUnit val="months"/>
      </c:dateAx>
      <c:valAx>
        <c:axId val="13436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8A5954F-9F9E-4410-9977-9027FEBDD0A5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86FD8A57-0626-43A0-A686-EA03A978A31E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B2AE1645-3E83-40F5-9F0A-EA60B434D704}" type="parTrans" cxnId="{5EAEEE66-07C6-45B0-B265-D4F696D2D6FF}">
      <dgm:prSet/>
      <dgm:spPr/>
      <dgm:t>
        <a:bodyPr/>
        <a:lstStyle/>
        <a:p>
          <a:endParaRPr lang="en-US"/>
        </a:p>
      </dgm:t>
    </dgm:pt>
    <dgm:pt modelId="{1D5719E7-1A91-4E3F-AE94-5880C7221B6B}" type="sibTrans" cxnId="{5EAEEE66-07C6-45B0-B265-D4F696D2D6FF}">
      <dgm:prSet/>
      <dgm:spPr/>
      <dgm:t>
        <a:bodyPr/>
        <a:lstStyle/>
        <a:p>
          <a:endParaRPr lang="en-US"/>
        </a:p>
      </dgm:t>
    </dgm:pt>
    <dgm:pt modelId="{FEE7BD77-3E26-4096-994C-2AF8987C4B75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1B09B29A-9C1A-4A05-B58E-3A6184C23F80}" type="parTrans" cxnId="{06D825B3-7F8C-422C-BD95-802033D0C10C}">
      <dgm:prSet/>
      <dgm:spPr/>
      <dgm:t>
        <a:bodyPr/>
        <a:lstStyle/>
        <a:p>
          <a:endParaRPr lang="en-US"/>
        </a:p>
      </dgm:t>
    </dgm:pt>
    <dgm:pt modelId="{8BC8BF6B-4D48-42A2-8667-57F0907E5587}" type="sibTrans" cxnId="{06D825B3-7F8C-422C-BD95-802033D0C10C}">
      <dgm:prSet/>
      <dgm:spPr/>
      <dgm:t>
        <a:bodyPr/>
        <a:lstStyle/>
        <a:p>
          <a:endParaRPr lang="en-US"/>
        </a:p>
      </dgm:t>
    </dgm:pt>
    <dgm:pt modelId="{3A3532E7-E526-41C6-9D1A-DE0774329C75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B0104222-2D35-4432-B94D-B5902DAEEEA9}" type="parTrans" cxnId="{061D910B-8828-46F6-8976-64CAED9A56DD}">
      <dgm:prSet/>
      <dgm:spPr/>
      <dgm:t>
        <a:bodyPr/>
        <a:lstStyle/>
        <a:p>
          <a:endParaRPr lang="en-US"/>
        </a:p>
      </dgm:t>
    </dgm:pt>
    <dgm:pt modelId="{2114C48E-2469-493E-AB4B-F9E6EE47410B}" type="sibTrans" cxnId="{061D910B-8828-46F6-8976-64CAED9A56DD}">
      <dgm:prSet/>
      <dgm:spPr/>
      <dgm:t>
        <a:bodyPr/>
        <a:lstStyle/>
        <a:p>
          <a:endParaRPr lang="en-US"/>
        </a:p>
      </dgm:t>
    </dgm:pt>
    <dgm:pt modelId="{86E7F658-895A-4671-B53B-38A0AF7D2A3B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E6AD5371-3373-47B3-A6FF-0BF16D09C038}" type="parTrans" cxnId="{513E5D76-2CE3-4AEE-A6EA-AFE86BB4B917}">
      <dgm:prSet/>
      <dgm:spPr/>
      <dgm:t>
        <a:bodyPr/>
        <a:lstStyle/>
        <a:p>
          <a:endParaRPr lang="en-US"/>
        </a:p>
      </dgm:t>
    </dgm:pt>
    <dgm:pt modelId="{0B9DB90E-6BA2-498B-88D7-33670C2F6A50}" type="sibTrans" cxnId="{513E5D76-2CE3-4AEE-A6EA-AFE86BB4B917}">
      <dgm:prSet/>
      <dgm:spPr/>
      <dgm:t>
        <a:bodyPr/>
        <a:lstStyle/>
        <a:p>
          <a:endParaRPr lang="en-US"/>
        </a:p>
      </dgm:t>
    </dgm:pt>
    <dgm:pt modelId="{52D7423B-9A2E-429A-9253-243DB72DEA56}">
      <dgm:prSet phldrT="[Text]"/>
      <dgm:spPr/>
      <dgm:t>
        <a:bodyPr/>
        <a:lstStyle/>
        <a:p>
          <a:r>
            <a:rPr lang="en-US"/>
            <a:t>Ask mom</a:t>
          </a:r>
        </a:p>
      </dgm:t>
    </dgm:pt>
    <dgm:pt modelId="{542DB1EE-A47E-42BE-AB80-4746AF2D0069}" type="parTrans" cxnId="{E243755A-CFA3-455F-9AAD-8375E504E84E}">
      <dgm:prSet/>
      <dgm:spPr/>
      <dgm:t>
        <a:bodyPr/>
        <a:lstStyle/>
        <a:p>
          <a:endParaRPr lang="en-US"/>
        </a:p>
      </dgm:t>
    </dgm:pt>
    <dgm:pt modelId="{B6325EAF-80CF-4C6B-9DB6-BB1B747F5540}" type="sibTrans" cxnId="{E243755A-CFA3-455F-9AAD-8375E504E84E}">
      <dgm:prSet/>
      <dgm:spPr/>
      <dgm:t>
        <a:bodyPr/>
        <a:lstStyle/>
        <a:p>
          <a:endParaRPr lang="en-US"/>
        </a:p>
      </dgm:t>
    </dgm:pt>
    <dgm:pt modelId="{FE62F8D4-C369-4E48-AF3F-FF9FE4D0A0BB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C8B3C8FB-32C4-4A32-9E9C-EC6C75B7E596}" type="parTrans" cxnId="{13F06C10-D020-4256-B709-0EF7742425BE}">
      <dgm:prSet/>
      <dgm:spPr/>
      <dgm:t>
        <a:bodyPr/>
        <a:lstStyle/>
        <a:p>
          <a:endParaRPr lang="en-US"/>
        </a:p>
      </dgm:t>
    </dgm:pt>
    <dgm:pt modelId="{779BAD52-7247-4D7C-84F7-FF0E50153DE6}" type="sibTrans" cxnId="{13F06C10-D020-4256-B709-0EF7742425BE}">
      <dgm:prSet/>
      <dgm:spPr/>
      <dgm:t>
        <a:bodyPr/>
        <a:lstStyle/>
        <a:p>
          <a:endParaRPr lang="en-US"/>
        </a:p>
      </dgm:t>
    </dgm:pt>
    <dgm:pt modelId="{AD81A9F1-4F16-40BA-A4EF-3651D3390908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1324F2F9-DAD2-425C-80E9-3B52734D884F}" type="parTrans" cxnId="{1F021598-C639-415D-B68C-CA54E00E26B5}">
      <dgm:prSet/>
      <dgm:spPr/>
      <dgm:t>
        <a:bodyPr/>
        <a:lstStyle/>
        <a:p>
          <a:endParaRPr lang="en-US"/>
        </a:p>
      </dgm:t>
    </dgm:pt>
    <dgm:pt modelId="{F85E3171-698B-4949-A192-2E6155746827}" type="sibTrans" cxnId="{1F021598-C639-415D-B68C-CA54E00E26B5}">
      <dgm:prSet/>
      <dgm:spPr/>
      <dgm:t>
        <a:bodyPr/>
        <a:lstStyle/>
        <a:p>
          <a:endParaRPr lang="en-US"/>
        </a:p>
      </dgm:t>
    </dgm:pt>
    <dgm:pt modelId="{D2405C91-C109-44CA-AAE8-4E672D2881C8}" type="pres">
      <dgm:prSet presAssocID="{E8A5954F-9F9E-4410-9977-9027FEBDD0A5}" presName="CompostProcess" presStyleCnt="0">
        <dgm:presLayoutVars>
          <dgm:dir/>
          <dgm:resizeHandles val="exact"/>
        </dgm:presLayoutVars>
      </dgm:prSet>
      <dgm:spPr/>
    </dgm:pt>
    <dgm:pt modelId="{13B5178A-F7C4-4345-8C8D-20F77540E6BC}" type="pres">
      <dgm:prSet presAssocID="{E8A5954F-9F9E-4410-9977-9027FEBDD0A5}" presName="arrow" presStyleLbl="bgShp" presStyleIdx="0" presStyleCnt="1"/>
      <dgm:spPr/>
    </dgm:pt>
    <dgm:pt modelId="{206B3534-ACDD-478B-B64C-46CDD07F2735}" type="pres">
      <dgm:prSet presAssocID="{E8A5954F-9F9E-4410-9977-9027FEBDD0A5}" presName="linearProcess" presStyleCnt="0"/>
      <dgm:spPr/>
    </dgm:pt>
    <dgm:pt modelId="{4084AD00-AC54-49E4-8FF8-D71F830627A6}" type="pres">
      <dgm:prSet presAssocID="{86FD8A57-0626-43A0-A686-EA03A978A31E}" presName="textNode" presStyleLbl="node1" presStyleIdx="0" presStyleCnt="3" custLinFactNeighborX="-25859" custLinFactNeighborY="75">
        <dgm:presLayoutVars>
          <dgm:bulletEnabled val="1"/>
        </dgm:presLayoutVars>
      </dgm:prSet>
      <dgm:spPr/>
    </dgm:pt>
    <dgm:pt modelId="{076004DC-A5A0-4566-BFA5-69C51862BFBE}" type="pres">
      <dgm:prSet presAssocID="{1D5719E7-1A91-4E3F-AE94-5880C7221B6B}" presName="sibTrans" presStyleCnt="0"/>
      <dgm:spPr/>
    </dgm:pt>
    <dgm:pt modelId="{7BFD3960-433A-4CEF-B1CB-6E34CDE39D44}" type="pres">
      <dgm:prSet presAssocID="{FEE7BD77-3E26-4096-994C-2AF8987C4B75}" presName="textNode" presStyleLbl="node1" presStyleIdx="1" presStyleCnt="3">
        <dgm:presLayoutVars>
          <dgm:bulletEnabled val="1"/>
        </dgm:presLayoutVars>
      </dgm:prSet>
      <dgm:spPr/>
    </dgm:pt>
    <dgm:pt modelId="{7EDB2DF0-D192-4F4C-A1C3-C98B5828C794}" type="pres">
      <dgm:prSet presAssocID="{8BC8BF6B-4D48-42A2-8667-57F0907E5587}" presName="sibTrans" presStyleCnt="0"/>
      <dgm:spPr/>
    </dgm:pt>
    <dgm:pt modelId="{B17B4940-F194-4862-BA86-7924154F80C2}" type="pres">
      <dgm:prSet presAssocID="{3A3532E7-E526-41C6-9D1A-DE0774329C75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407A9204-E9EE-4081-BB78-F3C851E41A02}" type="presOf" srcId="{E8A5954F-9F9E-4410-9977-9027FEBDD0A5}" destId="{D2405C91-C109-44CA-AAE8-4E672D2881C8}" srcOrd="0" destOrd="0" presId="urn:microsoft.com/office/officeart/2005/8/layout/hProcess9"/>
    <dgm:cxn modelId="{193EC705-0225-49C0-B659-37005F61C8AA}" type="presOf" srcId="{86E7F658-895A-4671-B53B-38A0AF7D2A3B}" destId="{4084AD00-AC54-49E4-8FF8-D71F830627A6}" srcOrd="0" destOrd="1" presId="urn:microsoft.com/office/officeart/2005/8/layout/hProcess9"/>
    <dgm:cxn modelId="{061D910B-8828-46F6-8976-64CAED9A56DD}" srcId="{E8A5954F-9F9E-4410-9977-9027FEBDD0A5}" destId="{3A3532E7-E526-41C6-9D1A-DE0774329C75}" srcOrd="2" destOrd="0" parTransId="{B0104222-2D35-4432-B94D-B5902DAEEEA9}" sibTransId="{2114C48E-2469-493E-AB4B-F9E6EE47410B}"/>
    <dgm:cxn modelId="{13F06C10-D020-4256-B709-0EF7742425BE}" srcId="{FEE7BD77-3E26-4096-994C-2AF8987C4B75}" destId="{FE62F8D4-C369-4E48-AF3F-FF9FE4D0A0BB}" srcOrd="0" destOrd="0" parTransId="{C8B3C8FB-32C4-4A32-9E9C-EC6C75B7E596}" sibTransId="{779BAD52-7247-4D7C-84F7-FF0E50153DE6}"/>
    <dgm:cxn modelId="{03D3CE14-5DCB-448B-A7BE-6188AB00815F}" type="presOf" srcId="{FEE7BD77-3E26-4096-994C-2AF8987C4B75}" destId="{7BFD3960-433A-4CEF-B1CB-6E34CDE39D44}" srcOrd="0" destOrd="0" presId="urn:microsoft.com/office/officeart/2005/8/layout/hProcess9"/>
    <dgm:cxn modelId="{5EAEEE66-07C6-45B0-B265-D4F696D2D6FF}" srcId="{E8A5954F-9F9E-4410-9977-9027FEBDD0A5}" destId="{86FD8A57-0626-43A0-A686-EA03A978A31E}" srcOrd="0" destOrd="0" parTransId="{B2AE1645-3E83-40F5-9F0A-EA60B434D704}" sibTransId="{1D5719E7-1A91-4E3F-AE94-5880C7221B6B}"/>
    <dgm:cxn modelId="{1D56336E-A47A-409A-9BA1-A7DB7737FB49}" type="presOf" srcId="{FE62F8D4-C369-4E48-AF3F-FF9FE4D0A0BB}" destId="{7BFD3960-433A-4CEF-B1CB-6E34CDE39D44}" srcOrd="0" destOrd="1" presId="urn:microsoft.com/office/officeart/2005/8/layout/hProcess9"/>
    <dgm:cxn modelId="{513E5D76-2CE3-4AEE-A6EA-AFE86BB4B917}" srcId="{86FD8A57-0626-43A0-A686-EA03A978A31E}" destId="{86E7F658-895A-4671-B53B-38A0AF7D2A3B}" srcOrd="0" destOrd="0" parTransId="{E6AD5371-3373-47B3-A6FF-0BF16D09C038}" sibTransId="{0B9DB90E-6BA2-498B-88D7-33670C2F6A50}"/>
    <dgm:cxn modelId="{926B385A-6CB9-4AA4-AB93-DFDC28184CF0}" type="presOf" srcId="{52D7423B-9A2E-429A-9253-243DB72DEA56}" destId="{4084AD00-AC54-49E4-8FF8-D71F830627A6}" srcOrd="0" destOrd="2" presId="urn:microsoft.com/office/officeart/2005/8/layout/hProcess9"/>
    <dgm:cxn modelId="{E243755A-CFA3-455F-9AAD-8375E504E84E}" srcId="{86FD8A57-0626-43A0-A686-EA03A978A31E}" destId="{52D7423B-9A2E-429A-9253-243DB72DEA56}" srcOrd="1" destOrd="0" parTransId="{542DB1EE-A47E-42BE-AB80-4746AF2D0069}" sibTransId="{B6325EAF-80CF-4C6B-9DB6-BB1B747F5540}"/>
    <dgm:cxn modelId="{F409BB7A-A497-49B3-AC1E-0EB60E89EF8C}" type="presOf" srcId="{3A3532E7-E526-41C6-9D1A-DE0774329C75}" destId="{B17B4940-F194-4862-BA86-7924154F80C2}" srcOrd="0" destOrd="0" presId="urn:microsoft.com/office/officeart/2005/8/layout/hProcess9"/>
    <dgm:cxn modelId="{1F021598-C639-415D-B68C-CA54E00E26B5}" srcId="{FEE7BD77-3E26-4096-994C-2AF8987C4B75}" destId="{AD81A9F1-4F16-40BA-A4EF-3651D3390908}" srcOrd="1" destOrd="0" parTransId="{1324F2F9-DAD2-425C-80E9-3B52734D884F}" sibTransId="{F85E3171-698B-4949-A192-2E6155746827}"/>
    <dgm:cxn modelId="{A213BAB2-4D38-4B82-B87A-40956F5847FC}" type="presOf" srcId="{86FD8A57-0626-43A0-A686-EA03A978A31E}" destId="{4084AD00-AC54-49E4-8FF8-D71F830627A6}" srcOrd="0" destOrd="0" presId="urn:microsoft.com/office/officeart/2005/8/layout/hProcess9"/>
    <dgm:cxn modelId="{06D825B3-7F8C-422C-BD95-802033D0C10C}" srcId="{E8A5954F-9F9E-4410-9977-9027FEBDD0A5}" destId="{FEE7BD77-3E26-4096-994C-2AF8987C4B75}" srcOrd="1" destOrd="0" parTransId="{1B09B29A-9C1A-4A05-B58E-3A6184C23F80}" sibTransId="{8BC8BF6B-4D48-42A2-8667-57F0907E5587}"/>
    <dgm:cxn modelId="{C95918C8-BD10-43B3-A111-A75078588C89}" type="presOf" srcId="{AD81A9F1-4F16-40BA-A4EF-3651D3390908}" destId="{7BFD3960-433A-4CEF-B1CB-6E34CDE39D44}" srcOrd="0" destOrd="2" presId="urn:microsoft.com/office/officeart/2005/8/layout/hProcess9"/>
    <dgm:cxn modelId="{49F981DB-9DFF-47E3-884D-F2E1D689FA29}" type="presParOf" srcId="{D2405C91-C109-44CA-AAE8-4E672D2881C8}" destId="{13B5178A-F7C4-4345-8C8D-20F77540E6BC}" srcOrd="0" destOrd="0" presId="urn:microsoft.com/office/officeart/2005/8/layout/hProcess9"/>
    <dgm:cxn modelId="{FC04BD5A-6AD0-4E8D-A0BC-3D8CEE455201}" type="presParOf" srcId="{D2405C91-C109-44CA-AAE8-4E672D2881C8}" destId="{206B3534-ACDD-478B-B64C-46CDD07F2735}" srcOrd="1" destOrd="0" presId="urn:microsoft.com/office/officeart/2005/8/layout/hProcess9"/>
    <dgm:cxn modelId="{5A990BB3-31B4-4F91-9B8C-7E752C59FE22}" type="presParOf" srcId="{206B3534-ACDD-478B-B64C-46CDD07F2735}" destId="{4084AD00-AC54-49E4-8FF8-D71F830627A6}" srcOrd="0" destOrd="0" presId="urn:microsoft.com/office/officeart/2005/8/layout/hProcess9"/>
    <dgm:cxn modelId="{318EEDDA-C84A-4497-94FE-E12C265035F9}" type="presParOf" srcId="{206B3534-ACDD-478B-B64C-46CDD07F2735}" destId="{076004DC-A5A0-4566-BFA5-69C51862BFBE}" srcOrd="1" destOrd="0" presId="urn:microsoft.com/office/officeart/2005/8/layout/hProcess9"/>
    <dgm:cxn modelId="{ED952945-7119-4257-80DD-65EE43AC78CB}" type="presParOf" srcId="{206B3534-ACDD-478B-B64C-46CDD07F2735}" destId="{7BFD3960-433A-4CEF-B1CB-6E34CDE39D44}" srcOrd="2" destOrd="0" presId="urn:microsoft.com/office/officeart/2005/8/layout/hProcess9"/>
    <dgm:cxn modelId="{34E1CD8C-72F3-46DF-9BC7-3CA41302D60D}" type="presParOf" srcId="{206B3534-ACDD-478B-B64C-46CDD07F2735}" destId="{7EDB2DF0-D192-4F4C-A1C3-C98B5828C794}" srcOrd="3" destOrd="0" presId="urn:microsoft.com/office/officeart/2005/8/layout/hProcess9"/>
    <dgm:cxn modelId="{F89A11B5-0BD0-4067-A8BE-8791F49C74B5}" type="presParOf" srcId="{206B3534-ACDD-478B-B64C-46CDD07F2735}" destId="{B17B4940-F194-4862-BA86-7924154F80C2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3B5178A-F7C4-4345-8C8D-20F77540E6BC}">
      <dsp:nvSpPr>
        <dsp:cNvPr id="0" name=""/>
        <dsp:cNvSpPr/>
      </dsp:nvSpPr>
      <dsp:spPr>
        <a:xfrm>
          <a:off x="306662" y="0"/>
          <a:ext cx="3475513" cy="2035294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084AD00-AC54-49E4-8FF8-D71F830627A6}">
      <dsp:nvSpPr>
        <dsp:cNvPr id="0" name=""/>
        <dsp:cNvSpPr/>
      </dsp:nvSpPr>
      <dsp:spPr>
        <a:xfrm>
          <a:off x="121520" y="611198"/>
          <a:ext cx="1226651" cy="81411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Make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Work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Ask mom</a:t>
          </a:r>
        </a:p>
      </dsp:txBody>
      <dsp:txXfrm>
        <a:off x="161262" y="650940"/>
        <a:ext cx="1147167" cy="734633"/>
      </dsp:txXfrm>
    </dsp:sp>
    <dsp:sp modelId="{7BFD3960-433A-4CEF-B1CB-6E34CDE39D44}">
      <dsp:nvSpPr>
        <dsp:cNvPr id="0" name=""/>
        <dsp:cNvSpPr/>
      </dsp:nvSpPr>
      <dsp:spPr>
        <a:xfrm>
          <a:off x="1431093" y="610588"/>
          <a:ext cx="1226651" cy="81411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Spend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Bills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Play</a:t>
          </a:r>
        </a:p>
      </dsp:txBody>
      <dsp:txXfrm>
        <a:off x="1470835" y="650330"/>
        <a:ext cx="1147167" cy="734633"/>
      </dsp:txXfrm>
    </dsp:sp>
    <dsp:sp modelId="{B17B4940-F194-4862-BA86-7924154F80C2}">
      <dsp:nvSpPr>
        <dsp:cNvPr id="0" name=""/>
        <dsp:cNvSpPr/>
      </dsp:nvSpPr>
      <dsp:spPr>
        <a:xfrm>
          <a:off x="2723629" y="610588"/>
          <a:ext cx="1226651" cy="81411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Track Money</a:t>
          </a:r>
        </a:p>
      </dsp:txBody>
      <dsp:txXfrm>
        <a:off x="2763371" y="650330"/>
        <a:ext cx="1147167" cy="7346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3" Type="http://schemas.openxmlformats.org/officeDocument/2006/relationships/image" Target="../media/image2.png"/><Relationship Id="rId7" Type="http://schemas.openxmlformats.org/officeDocument/2006/relationships/diagramQuickStyle" Target="../diagrams/quickStyle1.xml"/><Relationship Id="rId2" Type="http://schemas.openxmlformats.org/officeDocument/2006/relationships/hyperlink" Target="https://www.publicdomainpictures.net/view-image.php?image=150321&amp;picture=&amp;jazyk=IT" TargetMode="External"/><Relationship Id="rId1" Type="http://schemas.openxmlformats.org/officeDocument/2006/relationships/image" Target="../media/image1.jpeg"/><Relationship Id="rId6" Type="http://schemas.openxmlformats.org/officeDocument/2006/relationships/diagramLayout" Target="../diagrams/layout1.xml"/><Relationship Id="rId5" Type="http://schemas.openxmlformats.org/officeDocument/2006/relationships/diagramData" Target="../diagrams/data1.xml"/><Relationship Id="rId10" Type="http://schemas.openxmlformats.org/officeDocument/2006/relationships/chart" Target="../charts/chart1.xml"/><Relationship Id="rId4" Type="http://schemas.openxmlformats.org/officeDocument/2006/relationships/image" Target="../media/image3.svg"/><Relationship Id="rId9" Type="http://schemas.microsoft.com/office/2007/relationships/diagramDrawing" Target="../diagrams/drawing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189307</xdr:colOff>
      <xdr:row>1</xdr:row>
      <xdr:rowOff>16668</xdr:rowOff>
    </xdr:from>
    <xdr:to>
      <xdr:col>1</xdr:col>
      <xdr:colOff>570308</xdr:colOff>
      <xdr:row>2</xdr:row>
      <xdr:rowOff>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939B9A-5B0C-AF71-9134-8B9F56FA2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38198" y="195262"/>
          <a:ext cx="381001" cy="381001"/>
        </a:xfrm>
        <a:prstGeom prst="rect">
          <a:avLst/>
        </a:prstGeom>
      </xdr:spPr>
    </xdr:pic>
    <xdr:clientData/>
  </xdr:twoCellAnchor>
  <xdr:twoCellAnchor>
    <xdr:from>
      <xdr:col>7</xdr:col>
      <xdr:colOff>221455</xdr:colOff>
      <xdr:row>3</xdr:row>
      <xdr:rowOff>173831</xdr:rowOff>
    </xdr:from>
    <xdr:to>
      <xdr:col>8</xdr:col>
      <xdr:colOff>239315</xdr:colOff>
      <xdr:row>5</xdr:row>
      <xdr:rowOff>66675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C98D91F8-EAE8-6CDE-1123-B0EE8FCD4349}"/>
            </a:ext>
          </a:extLst>
        </xdr:cNvPr>
        <xdr:cNvSpPr/>
      </xdr:nvSpPr>
      <xdr:spPr>
        <a:xfrm>
          <a:off x="5107780" y="945356"/>
          <a:ext cx="665560" cy="311944"/>
        </a:xfrm>
        <a:prstGeom prst="leftArrow">
          <a:avLst>
            <a:gd name="adj1" fmla="val 49999"/>
            <a:gd name="adj2" fmla="val 95455"/>
          </a:avLst>
        </a:prstGeom>
        <a:solidFill>
          <a:schemeClr val="tx2">
            <a:lumMod val="50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232854</xdr:colOff>
      <xdr:row>0</xdr:row>
      <xdr:rowOff>177748</xdr:rowOff>
    </xdr:from>
    <xdr:to>
      <xdr:col>7</xdr:col>
      <xdr:colOff>17030</xdr:colOff>
      <xdr:row>2</xdr:row>
      <xdr:rowOff>0</xdr:rowOff>
    </xdr:to>
    <xdr:pic>
      <xdr:nvPicPr>
        <xdr:cNvPr id="7" name="Graphic 6" descr="Artificial Intelligence outline">
          <a:extLst>
            <a:ext uri="{FF2B5EF4-FFF2-40B4-BE49-F238E27FC236}">
              <a16:creationId xmlns:a16="http://schemas.microsoft.com/office/drawing/2014/main" id="{CBA440F1-1FC7-24BF-7ED9-A1C320C6C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71479" y="177748"/>
          <a:ext cx="408892" cy="399705"/>
        </a:xfrm>
        <a:prstGeom prst="rect">
          <a:avLst/>
        </a:prstGeom>
      </xdr:spPr>
    </xdr:pic>
    <xdr:clientData/>
  </xdr:twoCellAnchor>
  <xdr:twoCellAnchor>
    <xdr:from>
      <xdr:col>1</xdr:col>
      <xdr:colOff>361949</xdr:colOff>
      <xdr:row>15</xdr:row>
      <xdr:rowOff>189310</xdr:rowOff>
    </xdr:from>
    <xdr:to>
      <xdr:col>6</xdr:col>
      <xdr:colOff>578047</xdr:colOff>
      <xdr:row>27</xdr:row>
      <xdr:rowOff>21430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0C5CDCA-9A5B-E1C5-FC32-A4A438EBA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9</xdr:col>
      <xdr:colOff>8283</xdr:colOff>
      <xdr:row>2</xdr:row>
      <xdr:rowOff>1034</xdr:rowOff>
    </xdr:from>
    <xdr:to>
      <xdr:col>15</xdr:col>
      <xdr:colOff>625960</xdr:colOff>
      <xdr:row>15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6036E7-AF10-2AD3-14EB-CDC1981E3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tabSelected="1" zoomScale="115" zoomScaleNormal="115" workbookViewId="0">
      <selection activeCell="I16" sqref="I16"/>
    </sheetView>
  </sheetViews>
  <sheetFormatPr defaultRowHeight="14.25" x14ac:dyDescent="0.45"/>
  <cols>
    <col min="2" max="2" width="10.265625" bestFit="1" customWidth="1"/>
    <col min="3" max="5" width="10.33203125" bestFit="1" customWidth="1"/>
    <col min="6" max="6" width="12.46484375" bestFit="1" customWidth="1"/>
    <col min="7" max="7" width="8.796875" bestFit="1" customWidth="1"/>
  </cols>
  <sheetData>
    <row r="2" spans="2:7" ht="31.15" thickBot="1" x14ac:dyDescent="0.95">
      <c r="B2" s="3" t="s">
        <v>0</v>
      </c>
      <c r="C2" s="3"/>
      <c r="D2" s="3"/>
      <c r="E2" s="3"/>
      <c r="F2" s="3"/>
      <c r="G2" s="3"/>
    </row>
    <row r="3" spans="2:7" ht="14.65" thickTop="1" x14ac:dyDescent="0.45"/>
    <row r="5" spans="2:7" ht="18.399999999999999" thickBot="1" x14ac:dyDescent="0.6">
      <c r="B5" s="6" t="s">
        <v>1</v>
      </c>
      <c r="C5" s="7">
        <v>42370</v>
      </c>
      <c r="D5" s="7">
        <v>42401</v>
      </c>
      <c r="E5" s="7">
        <v>42430</v>
      </c>
      <c r="F5" s="6" t="s">
        <v>7</v>
      </c>
      <c r="G5" s="6" t="s">
        <v>8</v>
      </c>
    </row>
    <row r="6" spans="2:7" ht="14.65" thickTop="1" x14ac:dyDescent="0.45">
      <c r="B6" t="s">
        <v>2</v>
      </c>
      <c r="C6" s="4">
        <v>1200</v>
      </c>
      <c r="D6" s="4">
        <v>1200</v>
      </c>
      <c r="E6" s="4">
        <v>1200</v>
      </c>
      <c r="F6" s="4">
        <f t="shared" ref="F6:F11" si="0">SUM(C6:E6)</f>
        <v>3600</v>
      </c>
      <c r="G6" s="2">
        <f t="shared" ref="G6:G11" si="1">F6/$F$11</f>
        <v>0.61172472387425658</v>
      </c>
    </row>
    <row r="7" spans="2:7" x14ac:dyDescent="0.45">
      <c r="B7" t="s">
        <v>5</v>
      </c>
      <c r="C7">
        <v>250</v>
      </c>
      <c r="D7">
        <v>250</v>
      </c>
      <c r="E7">
        <v>250</v>
      </c>
      <c r="F7">
        <f t="shared" si="0"/>
        <v>750</v>
      </c>
      <c r="G7" s="2">
        <f t="shared" si="1"/>
        <v>0.12744265080713679</v>
      </c>
    </row>
    <row r="8" spans="2:7" x14ac:dyDescent="0.45">
      <c r="B8" t="s">
        <v>6</v>
      </c>
      <c r="C8">
        <v>125</v>
      </c>
      <c r="D8">
        <v>150</v>
      </c>
      <c r="E8">
        <v>120</v>
      </c>
      <c r="F8">
        <f t="shared" si="0"/>
        <v>395</v>
      </c>
      <c r="G8" s="2">
        <f t="shared" si="1"/>
        <v>6.7119796091758707E-2</v>
      </c>
    </row>
    <row r="9" spans="2:7" x14ac:dyDescent="0.45">
      <c r="B9" t="s">
        <v>4</v>
      </c>
      <c r="C9">
        <v>300</v>
      </c>
      <c r="D9">
        <v>250</v>
      </c>
      <c r="E9">
        <v>350</v>
      </c>
      <c r="F9">
        <f t="shared" si="0"/>
        <v>900</v>
      </c>
      <c r="G9" s="2">
        <f t="shared" si="1"/>
        <v>0.15293118096856415</v>
      </c>
    </row>
    <row r="10" spans="2:7" x14ac:dyDescent="0.45">
      <c r="B10" t="s">
        <v>3</v>
      </c>
      <c r="C10">
        <v>75</v>
      </c>
      <c r="D10">
        <v>75</v>
      </c>
      <c r="E10">
        <v>90</v>
      </c>
      <c r="F10">
        <f t="shared" si="0"/>
        <v>240</v>
      </c>
      <c r="G10" s="2">
        <f t="shared" si="1"/>
        <v>4.0781648258283773E-2</v>
      </c>
    </row>
    <row r="11" spans="2:7" x14ac:dyDescent="0.45">
      <c r="B11" t="s">
        <v>7</v>
      </c>
      <c r="C11" s="4">
        <f>SUM(C6:C10)</f>
        <v>1950</v>
      </c>
      <c r="D11" s="4">
        <f>SUM(D6:D10)</f>
        <v>1925</v>
      </c>
      <c r="E11" s="4">
        <f>SUM(E6:E10)</f>
        <v>2010</v>
      </c>
      <c r="F11" s="4">
        <f t="shared" si="0"/>
        <v>5885</v>
      </c>
      <c r="G11" s="2">
        <f t="shared" si="1"/>
        <v>1</v>
      </c>
    </row>
    <row r="13" spans="2:7" ht="15.75" x14ac:dyDescent="0.5">
      <c r="B13" s="5" t="s">
        <v>9</v>
      </c>
      <c r="C13">
        <f>MIN(C6:C10)</f>
        <v>75</v>
      </c>
      <c r="D13">
        <f>MIN(D6:D10)</f>
        <v>75</v>
      </c>
      <c r="E13">
        <f>MIN(E6:E10)</f>
        <v>90</v>
      </c>
      <c r="F13">
        <f>MIN(F6:F11)</f>
        <v>240</v>
      </c>
      <c r="G13" s="2">
        <f>MIN(G6:G10)</f>
        <v>4.0781648258283773E-2</v>
      </c>
    </row>
    <row r="14" spans="2:7" ht="15.75" x14ac:dyDescent="0.5">
      <c r="B14" s="5" t="s">
        <v>10</v>
      </c>
      <c r="C14">
        <f>MAX(C6:C10)</f>
        <v>1200</v>
      </c>
      <c r="D14">
        <f>MAX(D6:D10)</f>
        <v>1200</v>
      </c>
      <c r="E14">
        <f>MAX(E6:E10)</f>
        <v>1200</v>
      </c>
      <c r="F14">
        <f>MAX(F6:F11)</f>
        <v>5885</v>
      </c>
      <c r="G14" s="2">
        <f>MAX(G6:G10)</f>
        <v>0.61172472387425658</v>
      </c>
    </row>
    <row r="15" spans="2:7" ht="15.75" x14ac:dyDescent="0.5">
      <c r="B15" s="5" t="s">
        <v>11</v>
      </c>
      <c r="C15">
        <f>AVERAGE(C6:C10)</f>
        <v>390</v>
      </c>
      <c r="D15">
        <f>AVERAGE(D6:D10)</f>
        <v>385</v>
      </c>
      <c r="E15">
        <f>AVERAGE(E6:E10)</f>
        <v>402</v>
      </c>
      <c r="F15">
        <f>AVERAGE(F6:F11)</f>
        <v>1961.6666666666667</v>
      </c>
      <c r="G15" s="2">
        <f>AVERAGE(G6:G10)</f>
        <v>0.2</v>
      </c>
    </row>
    <row r="16" spans="2:7" ht="15.75" x14ac:dyDescent="0.5">
      <c r="B16" s="5" t="s">
        <v>12</v>
      </c>
      <c r="C16">
        <f>COUNT(C6:C10)</f>
        <v>5</v>
      </c>
      <c r="D16">
        <f>COUNT(D6:D10)</f>
        <v>5</v>
      </c>
      <c r="E16">
        <f>COUNT(E6:E10)</f>
        <v>5</v>
      </c>
      <c r="F16">
        <f>COUNT(F6:F11)</f>
        <v>6</v>
      </c>
    </row>
  </sheetData>
  <mergeCells count="1">
    <mergeCell ref="B2:G2"/>
  </mergeCells>
  <conditionalFormatting sqref="C6:E10">
    <cfRule type="cellIs" dxfId="1" priority="1" operator="greaterThanOrEqual">
      <formula>250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20CD-7B87-4839-AEE4-46E5DA710842}">
  <dimension ref="A1:F15"/>
  <sheetViews>
    <sheetView workbookViewId="0">
      <selection sqref="A1:F15"/>
    </sheetView>
  </sheetViews>
  <sheetFormatPr defaultRowHeight="14.25" x14ac:dyDescent="0.45"/>
  <sheetData>
    <row r="1" spans="1:6" x14ac:dyDescent="0.45">
      <c r="A1" t="s">
        <v>0</v>
      </c>
    </row>
    <row r="4" spans="1:6" x14ac:dyDescent="0.4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45">
      <c r="A5" t="s">
        <v>2</v>
      </c>
      <c r="B5">
        <v>1200</v>
      </c>
      <c r="C5">
        <v>1200</v>
      </c>
      <c r="D5">
        <v>1200</v>
      </c>
      <c r="E5">
        <f t="shared" ref="E5:E10" si="0">SUM(B5:D5)</f>
        <v>3600</v>
      </c>
      <c r="F5" s="2" t="e">
        <f t="shared" ref="F5:F10" si="1">E5/$F$11</f>
        <v>#DIV/0!</v>
      </c>
    </row>
    <row r="6" spans="1:6" x14ac:dyDescent="0.45">
      <c r="A6" t="s">
        <v>5</v>
      </c>
      <c r="B6">
        <v>250</v>
      </c>
      <c r="C6">
        <v>250</v>
      </c>
      <c r="D6">
        <v>250</v>
      </c>
      <c r="E6">
        <f t="shared" si="0"/>
        <v>750</v>
      </c>
      <c r="F6" s="2" t="e">
        <f t="shared" si="1"/>
        <v>#DIV/0!</v>
      </c>
    </row>
    <row r="7" spans="1:6" x14ac:dyDescent="0.45">
      <c r="A7" t="s">
        <v>6</v>
      </c>
      <c r="B7">
        <v>125</v>
      </c>
      <c r="C7">
        <v>150</v>
      </c>
      <c r="D7">
        <v>120</v>
      </c>
      <c r="E7">
        <f t="shared" si="0"/>
        <v>395</v>
      </c>
      <c r="F7" s="2" t="e">
        <f t="shared" si="1"/>
        <v>#DIV/0!</v>
      </c>
    </row>
    <row r="8" spans="1:6" x14ac:dyDescent="0.45">
      <c r="A8" t="s">
        <v>4</v>
      </c>
      <c r="B8">
        <v>300</v>
      </c>
      <c r="C8">
        <v>250</v>
      </c>
      <c r="D8">
        <v>350</v>
      </c>
      <c r="E8">
        <f t="shared" si="0"/>
        <v>900</v>
      </c>
      <c r="F8" s="2" t="e">
        <f t="shared" si="1"/>
        <v>#DIV/0!</v>
      </c>
    </row>
    <row r="9" spans="1:6" x14ac:dyDescent="0.45">
      <c r="A9" t="s">
        <v>3</v>
      </c>
      <c r="B9">
        <v>75</v>
      </c>
      <c r="C9">
        <v>75</v>
      </c>
      <c r="D9">
        <v>90</v>
      </c>
      <c r="E9">
        <f t="shared" si="0"/>
        <v>240</v>
      </c>
      <c r="F9" s="2" t="e">
        <f t="shared" si="1"/>
        <v>#DIV/0!</v>
      </c>
    </row>
    <row r="10" spans="1:6" x14ac:dyDescent="0.45">
      <c r="A10" t="s">
        <v>7</v>
      </c>
      <c r="B10">
        <f>SUM(B5:B9)</f>
        <v>1950</v>
      </c>
      <c r="C10">
        <f>SUM(C5:C9)</f>
        <v>1925</v>
      </c>
      <c r="D10">
        <f>SUM(D5:D9)</f>
        <v>2010</v>
      </c>
      <c r="E10">
        <f t="shared" si="0"/>
        <v>5885</v>
      </c>
      <c r="F10" s="2" t="e">
        <f t="shared" si="1"/>
        <v>#DIV/0!</v>
      </c>
    </row>
    <row r="12" spans="1:6" x14ac:dyDescent="0.45">
      <c r="A12" t="s">
        <v>9</v>
      </c>
      <c r="B12">
        <f>MIN(B5:B9)</f>
        <v>75</v>
      </c>
      <c r="C12">
        <f>MIN(C5:C9)</f>
        <v>75</v>
      </c>
      <c r="D12">
        <f>MIN(D5:D9)</f>
        <v>90</v>
      </c>
      <c r="E12">
        <f>MIN(E5:E10)</f>
        <v>240</v>
      </c>
      <c r="F12" s="2" t="e">
        <f>MIN(F5:F9)</f>
        <v>#DIV/0!</v>
      </c>
    </row>
    <row r="13" spans="1:6" x14ac:dyDescent="0.45">
      <c r="A13" t="s">
        <v>10</v>
      </c>
      <c r="B13">
        <f>MAX(B5:B9)</f>
        <v>1200</v>
      </c>
      <c r="C13">
        <f>MAX(C5:C9)</f>
        <v>1200</v>
      </c>
      <c r="D13">
        <f>MAX(D5:D9)</f>
        <v>1200</v>
      </c>
      <c r="E13">
        <f>MAX(E5:E10)</f>
        <v>5885</v>
      </c>
      <c r="F13" s="2" t="e">
        <f>MAX(F5:F9)</f>
        <v>#DIV/0!</v>
      </c>
    </row>
    <row r="14" spans="1:6" x14ac:dyDescent="0.45">
      <c r="A14" t="s">
        <v>11</v>
      </c>
      <c r="B14">
        <f>AVERAGE(B5:B9)</f>
        <v>390</v>
      </c>
      <c r="C14">
        <f>AVERAGE(C5:C9)</f>
        <v>385</v>
      </c>
      <c r="D14">
        <f>AVERAGE(D5:D9)</f>
        <v>402</v>
      </c>
      <c r="E14">
        <f>AVERAGE(E5:E10)</f>
        <v>1961.6666666666667</v>
      </c>
      <c r="F14" s="2" t="e">
        <f>AVERAGE(F5:F9)</f>
        <v>#DIV/0!</v>
      </c>
    </row>
    <row r="15" spans="1:6" x14ac:dyDescent="0.45">
      <c r="A15" t="s">
        <v>12</v>
      </c>
      <c r="B15">
        <f>COUNT(B5:B9)</f>
        <v>5</v>
      </c>
      <c r="C15">
        <f>COUNT(C5:C9)</f>
        <v>5</v>
      </c>
      <c r="D15">
        <f>COUNT(D5:D9)</f>
        <v>5</v>
      </c>
      <c r="E15">
        <f>COUNT(E5:E10)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Elijah Gjovig</cp:lastModifiedBy>
  <dcterms:created xsi:type="dcterms:W3CDTF">2016-01-05T21:48:39Z</dcterms:created>
  <dcterms:modified xsi:type="dcterms:W3CDTF">2024-08-19T04:09:35Z</dcterms:modified>
</cp:coreProperties>
</file>